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ustisenseutukunta-my.sharepoint.com/personal/minna_kauppinen_kaustisenseutukunta_fi/Documents/Tiedostot/Tilastot/Yritykset/"/>
    </mc:Choice>
  </mc:AlternateContent>
  <xr:revisionPtr revIDLastSave="44" documentId="13_ncr:1_{9E7A97EC-816D-49A5-801E-A92119CA9A12}" xr6:coauthVersionLast="47" xr6:coauthVersionMax="47" xr10:uidLastSave="{392AD3E5-4690-42BF-878C-23D4E1BF62AC}"/>
  <bookViews>
    <workbookView xWindow="312" yWindow="276" windowWidth="30504" windowHeight="14616" xr2:uid="{00000000-000D-0000-FFFF-FFFF00000000}"/>
  </bookViews>
  <sheets>
    <sheet name="Aloittaneet" sheetId="3" r:id="rId1"/>
    <sheet name="Lopettaneet" sheetId="2" r:id="rId2"/>
    <sheet name="Yrityskanta" sheetId="1" r:id="rId3"/>
    <sheet name="Aloittaneet K-P" sheetId="7" r:id="rId4"/>
    <sheet name="Aloit. vrt. lopett." sheetId="6" r:id="rId5"/>
    <sheet name="Yrityskanta graafi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" l="1"/>
  <c r="Y18" i="1"/>
  <c r="Z18" i="1"/>
  <c r="X18" i="2"/>
  <c r="Y18" i="2"/>
  <c r="M32" i="3"/>
  <c r="M31" i="3"/>
  <c r="M30" i="3"/>
  <c r="M29" i="3"/>
  <c r="M28" i="3"/>
  <c r="M27" i="3"/>
  <c r="M26" i="3"/>
  <c r="M25" i="3"/>
  <c r="M24" i="3"/>
  <c r="M23" i="3"/>
  <c r="M22" i="3"/>
  <c r="X18" i="3"/>
  <c r="Y18" i="3"/>
  <c r="Z18" i="3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8" i="2"/>
  <c r="W18" i="2"/>
  <c r="V18" i="2"/>
  <c r="U18" i="2"/>
  <c r="T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K33" i="3"/>
  <c r="J33" i="3"/>
  <c r="I33" i="3"/>
  <c r="H33" i="3"/>
  <c r="F33" i="3"/>
  <c r="E33" i="3"/>
  <c r="D33" i="3"/>
  <c r="C33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C18" i="3"/>
  <c r="G32" i="3"/>
  <c r="G31" i="3"/>
  <c r="G30" i="3"/>
  <c r="G29" i="3"/>
  <c r="G28" i="3"/>
  <c r="G27" i="3"/>
  <c r="G26" i="3"/>
  <c r="G25" i="3"/>
  <c r="G24" i="3"/>
  <c r="G23" i="3"/>
  <c r="G33" i="3" s="1"/>
  <c r="G22" i="3"/>
  <c r="L23" i="3"/>
  <c r="L22" i="3"/>
  <c r="L24" i="3"/>
  <c r="L30" i="3"/>
  <c r="L32" i="3"/>
  <c r="L31" i="3"/>
  <c r="L29" i="3"/>
  <c r="L28" i="3"/>
  <c r="L27" i="3"/>
  <c r="L33" i="3" s="1"/>
  <c r="L26" i="3"/>
  <c r="L25" i="3"/>
  <c r="M33" i="3" l="1"/>
</calcChain>
</file>

<file path=xl/sharedStrings.xml><?xml version="1.0" encoding="utf-8"?>
<sst xmlns="http://schemas.openxmlformats.org/spreadsheetml/2006/main" count="84" uniqueCount="35">
  <si>
    <t>Lähde: Tilastokeskus</t>
  </si>
  <si>
    <t>Yrityskanta</t>
  </si>
  <si>
    <t>KESKI-POHJANMAA</t>
  </si>
  <si>
    <t>Kaustisen seutukunta</t>
  </si>
  <si>
    <t>Halsua</t>
  </si>
  <si>
    <t>Kaustinen</t>
  </si>
  <si>
    <t>Lestijärvi</t>
  </si>
  <si>
    <t>Perho</t>
  </si>
  <si>
    <t>Toholampi</t>
  </si>
  <si>
    <t xml:space="preserve">Veteli </t>
  </si>
  <si>
    <t>Kokkolan seutukunta</t>
  </si>
  <si>
    <t>Kannus</t>
  </si>
  <si>
    <t>Kokkola</t>
  </si>
  <si>
    <t>Verohallinnon tietojen pohjalta</t>
  </si>
  <si>
    <t>Aloittaneet yritykset</t>
  </si>
  <si>
    <t>Lopettaneet yritykset</t>
  </si>
  <si>
    <t>Aloittaneet yritykset vuosittain</t>
  </si>
  <si>
    <t>Lopettaneet yritykset vuosittain</t>
  </si>
  <si>
    <t>Verohallinnon tietojen pohjalta (työnantajina ja/tai arvonlisäverovelvollisina toimivat yritykset)</t>
  </si>
  <si>
    <t>Huom. Ei vertailukelpoinen Tk:n yritysrekisterin vuositilaston kanssa.</t>
  </si>
  <si>
    <t>Aluejako 2010</t>
  </si>
  <si>
    <t>Q1</t>
  </si>
  <si>
    <t>Q2</t>
  </si>
  <si>
    <t>Q3</t>
  </si>
  <si>
    <t>Q4</t>
  </si>
  <si>
    <t>Yht.</t>
  </si>
  <si>
    <t>Muutos</t>
  </si>
  <si>
    <t>Q1/2017</t>
  </si>
  <si>
    <t>2018</t>
  </si>
  <si>
    <t>*)</t>
  </si>
  <si>
    <t>*) Tilastokeskus ei julkaissut vuoden 2017 tietoja ensimmäisen vuosineljänneksen jälkeen lähdetiedoista johtuneen virheen vuoksi.</t>
  </si>
  <si>
    <t xml:space="preserve">2019 </t>
  </si>
  <si>
    <t>Kase-alue</t>
  </si>
  <si>
    <r>
      <t>Yrityskanta vuosittain,</t>
    </r>
    <r>
      <rPr>
        <b/>
        <sz val="9"/>
        <rFont val="Calibri"/>
        <family val="2"/>
        <scheme val="minor"/>
      </rPr>
      <t xml:space="preserve"> aluejako 2010</t>
    </r>
  </si>
  <si>
    <t>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</si>
</sst>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left"/>
      <protection locked="0"/>
    </xf>
    <xf numFmtId="16" fontId="4" fillId="0" borderId="0" xfId="0" quotePrefix="1" applyNumberFormat="1" applyFont="1" applyAlignment="1">
      <alignment horizontal="center"/>
    </xf>
    <xf numFmtId="0" fontId="3" fillId="2" borderId="3" xfId="0" applyFont="1" applyFill="1" applyBorder="1"/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3" xfId="0" quotePrefix="1" applyFont="1" applyFill="1" applyBorder="1" applyAlignment="1" applyProtection="1">
      <alignment horizontal="right"/>
      <protection locked="0"/>
    </xf>
    <xf numFmtId="0" fontId="5" fillId="2" borderId="3" xfId="0" quotePrefix="1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16" fontId="4" fillId="2" borderId="4" xfId="0" quotePrefix="1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8" fillId="0" borderId="1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/>
    <xf numFmtId="0" fontId="8" fillId="0" borderId="0" xfId="0" applyFont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2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/>
    <xf numFmtId="0" fontId="7" fillId="0" borderId="7" xfId="0" applyFont="1" applyBorder="1" applyAlignment="1" applyProtection="1">
      <alignment horizontal="right"/>
      <protection locked="0"/>
    </xf>
    <xf numFmtId="0" fontId="7" fillId="3" borderId="10" xfId="0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right"/>
      <protection locked="0"/>
    </xf>
    <xf numFmtId="0" fontId="7" fillId="3" borderId="11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7" fillId="3" borderId="12" xfId="0" applyFont="1" applyFill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  <xf numFmtId="0" fontId="4" fillId="0" borderId="0" xfId="0" quotePrefix="1" applyFont="1" applyAlignment="1">
      <alignment horizontal="right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4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Aloittaneiden yritysten määrä vuosittain (aluejako 2010)</a:t>
            </a:r>
          </a:p>
        </c:rich>
      </c:tx>
      <c:layout>
        <c:manualLayout>
          <c:xMode val="edge"/>
          <c:yMode val="edge"/>
          <c:x val="0.22827753244787088"/>
          <c:y val="4.25810595376299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994359387589E-2"/>
          <c:y val="0.13546798029556653"/>
          <c:w val="0.92344883158742963"/>
          <c:h val="0.72660098522167482"/>
        </c:manualLayout>
      </c:layout>
      <c:lineChart>
        <c:grouping val="standard"/>
        <c:varyColors val="0"/>
        <c:ser>
          <c:idx val="0"/>
          <c:order val="0"/>
          <c:tx>
            <c:strRef>
              <c:f>Aloittaneet!$A$7:$B$7</c:f>
              <c:strCache>
                <c:ptCount val="2"/>
                <c:pt idx="0">
                  <c:v>KESKI-POHJANMAA</c:v>
                </c:pt>
              </c:strCache>
            </c:strRef>
          </c:tx>
          <c:cat>
            <c:strRef>
              <c:f>Aloittaneet!$C$6:$Z$6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 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Aloittaneet!$C$7:$Z$7</c:f>
              <c:numCache>
                <c:formatCode>General</c:formatCode>
                <c:ptCount val="24"/>
                <c:pt idx="0">
                  <c:v>237</c:v>
                </c:pt>
                <c:pt idx="1">
                  <c:v>291</c:v>
                </c:pt>
                <c:pt idx="2">
                  <c:v>264</c:v>
                </c:pt>
                <c:pt idx="3">
                  <c:v>323</c:v>
                </c:pt>
                <c:pt idx="4">
                  <c:v>319</c:v>
                </c:pt>
                <c:pt idx="5">
                  <c:v>385</c:v>
                </c:pt>
                <c:pt idx="6">
                  <c:v>357</c:v>
                </c:pt>
                <c:pt idx="7">
                  <c:v>388</c:v>
                </c:pt>
                <c:pt idx="8">
                  <c:v>359</c:v>
                </c:pt>
                <c:pt idx="9">
                  <c:v>324</c:v>
                </c:pt>
                <c:pt idx="10">
                  <c:v>339</c:v>
                </c:pt>
                <c:pt idx="11">
                  <c:v>301</c:v>
                </c:pt>
                <c:pt idx="12">
                  <c:v>331</c:v>
                </c:pt>
                <c:pt idx="13">
                  <c:v>306</c:v>
                </c:pt>
                <c:pt idx="14">
                  <c:v>250</c:v>
                </c:pt>
                <c:pt idx="15">
                  <c:v>266</c:v>
                </c:pt>
                <c:pt idx="16">
                  <c:v>275</c:v>
                </c:pt>
                <c:pt idx="17">
                  <c:v>305</c:v>
                </c:pt>
                <c:pt idx="18">
                  <c:v>331</c:v>
                </c:pt>
                <c:pt idx="19">
                  <c:v>362</c:v>
                </c:pt>
                <c:pt idx="20">
                  <c:v>408</c:v>
                </c:pt>
                <c:pt idx="21">
                  <c:v>362</c:v>
                </c:pt>
                <c:pt idx="22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0-46EF-9BBE-3EF6F6270EB9}"/>
            </c:ext>
          </c:extLst>
        </c:ser>
        <c:ser>
          <c:idx val="9"/>
          <c:order val="1"/>
          <c:tx>
            <c:strRef>
              <c:f>Aloittaneet!$A$15:$B$15</c:f>
              <c:strCache>
                <c:ptCount val="2"/>
                <c:pt idx="0">
                  <c:v>Kokkolan seutukunta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Aloittaneet!$C$6:$Z$6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 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Aloittaneet!$C$15:$Z$15</c:f>
              <c:numCache>
                <c:formatCode>General</c:formatCode>
                <c:ptCount val="24"/>
                <c:pt idx="0">
                  <c:v>177</c:v>
                </c:pt>
                <c:pt idx="1">
                  <c:v>198</c:v>
                </c:pt>
                <c:pt idx="2">
                  <c:v>185</c:v>
                </c:pt>
                <c:pt idx="3">
                  <c:v>236</c:v>
                </c:pt>
                <c:pt idx="4">
                  <c:v>249</c:v>
                </c:pt>
                <c:pt idx="5">
                  <c:v>284</c:v>
                </c:pt>
                <c:pt idx="6">
                  <c:v>268</c:v>
                </c:pt>
                <c:pt idx="7">
                  <c:v>306</c:v>
                </c:pt>
                <c:pt idx="8">
                  <c:v>266</c:v>
                </c:pt>
                <c:pt idx="9">
                  <c:v>236</c:v>
                </c:pt>
                <c:pt idx="10">
                  <c:v>252</c:v>
                </c:pt>
                <c:pt idx="11">
                  <c:v>232</c:v>
                </c:pt>
                <c:pt idx="12">
                  <c:v>244</c:v>
                </c:pt>
                <c:pt idx="13">
                  <c:v>232</c:v>
                </c:pt>
                <c:pt idx="14">
                  <c:v>184</c:v>
                </c:pt>
                <c:pt idx="15">
                  <c:v>207</c:v>
                </c:pt>
                <c:pt idx="16">
                  <c:v>214</c:v>
                </c:pt>
                <c:pt idx="17">
                  <c:v>241</c:v>
                </c:pt>
                <c:pt idx="18">
                  <c:v>263</c:v>
                </c:pt>
                <c:pt idx="19">
                  <c:v>298</c:v>
                </c:pt>
                <c:pt idx="20">
                  <c:v>338</c:v>
                </c:pt>
                <c:pt idx="21">
                  <c:v>292</c:v>
                </c:pt>
                <c:pt idx="22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0-46EF-9BBE-3EF6F6270EB9}"/>
            </c:ext>
          </c:extLst>
        </c:ser>
        <c:ser>
          <c:idx val="1"/>
          <c:order val="2"/>
          <c:tx>
            <c:strRef>
              <c:f>Aloittaneet!$A$8:$B$8</c:f>
              <c:strCache>
                <c:ptCount val="2"/>
                <c:pt idx="0">
                  <c:v>Kaustisen seutukunta</c:v>
                </c:pt>
              </c:strCache>
            </c:strRef>
          </c:tx>
          <c:cat>
            <c:strRef>
              <c:f>Aloittaneet!$C$6:$Z$6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 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Aloittaneet!$C$8:$Z$8</c:f>
              <c:numCache>
                <c:formatCode>General</c:formatCode>
                <c:ptCount val="24"/>
                <c:pt idx="0">
                  <c:v>60</c:v>
                </c:pt>
                <c:pt idx="1">
                  <c:v>93</c:v>
                </c:pt>
                <c:pt idx="2">
                  <c:v>79</c:v>
                </c:pt>
                <c:pt idx="3">
                  <c:v>87</c:v>
                </c:pt>
                <c:pt idx="4">
                  <c:v>70</c:v>
                </c:pt>
                <c:pt idx="5">
                  <c:v>101</c:v>
                </c:pt>
                <c:pt idx="6">
                  <c:v>89</c:v>
                </c:pt>
                <c:pt idx="7">
                  <c:v>82</c:v>
                </c:pt>
                <c:pt idx="8">
                  <c:v>93</c:v>
                </c:pt>
                <c:pt idx="9">
                  <c:v>88</c:v>
                </c:pt>
                <c:pt idx="10">
                  <c:v>87</c:v>
                </c:pt>
                <c:pt idx="11">
                  <c:v>69</c:v>
                </c:pt>
                <c:pt idx="12">
                  <c:v>87</c:v>
                </c:pt>
                <c:pt idx="13">
                  <c:v>74</c:v>
                </c:pt>
                <c:pt idx="14">
                  <c:v>66</c:v>
                </c:pt>
                <c:pt idx="15">
                  <c:v>59</c:v>
                </c:pt>
                <c:pt idx="16">
                  <c:v>61</c:v>
                </c:pt>
                <c:pt idx="17">
                  <c:v>64</c:v>
                </c:pt>
                <c:pt idx="18">
                  <c:v>68</c:v>
                </c:pt>
                <c:pt idx="19">
                  <c:v>64</c:v>
                </c:pt>
                <c:pt idx="20">
                  <c:v>70</c:v>
                </c:pt>
                <c:pt idx="21">
                  <c:v>70</c:v>
                </c:pt>
                <c:pt idx="2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0-46EF-9BBE-3EF6F6270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175520"/>
        <c:axId val="1"/>
      </c:lineChart>
      <c:catAx>
        <c:axId val="3201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1.9102472534266411E-2"/>
              <c:y val="8.041606537921137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320175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493826139263233"/>
          <c:y val="0.14520200352238638"/>
          <c:w val="0.53744853392726077"/>
          <c:h val="3.030303830925454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Aloittaneet ja lopettaneet yritykset Keski-Pohjanmaalla (aluejako 2010) </a:t>
            </a:r>
          </a:p>
        </c:rich>
      </c:tx>
      <c:layout>
        <c:manualLayout>
          <c:xMode val="edge"/>
          <c:yMode val="edge"/>
          <c:x val="0.17549813277656492"/>
          <c:y val="2.0304516435061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2326783867626E-2"/>
          <c:y val="0.12351945854483926"/>
          <c:w val="0.92140641158221304"/>
          <c:h val="0.76142131979695427"/>
        </c:manualLayout>
      </c:layout>
      <c:lineChart>
        <c:grouping val="standard"/>
        <c:varyColors val="0"/>
        <c:ser>
          <c:idx val="0"/>
          <c:order val="0"/>
          <c:tx>
            <c:v>K-P aloittaneet</c:v>
          </c:tx>
          <c:marker>
            <c:symbol val="square"/>
            <c:size val="7"/>
          </c:marker>
          <c:cat>
            <c:strRef>
              <c:f>Lopettaneet!$C$6:$Z$6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Q1/2017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Aloittaneet!$C$7:$Z$7</c:f>
              <c:numCache>
                <c:formatCode>General</c:formatCode>
                <c:ptCount val="24"/>
                <c:pt idx="0">
                  <c:v>237</c:v>
                </c:pt>
                <c:pt idx="1">
                  <c:v>291</c:v>
                </c:pt>
                <c:pt idx="2">
                  <c:v>264</c:v>
                </c:pt>
                <c:pt idx="3">
                  <c:v>323</c:v>
                </c:pt>
                <c:pt idx="4">
                  <c:v>319</c:v>
                </c:pt>
                <c:pt idx="5">
                  <c:v>385</c:v>
                </c:pt>
                <c:pt idx="6">
                  <c:v>357</c:v>
                </c:pt>
                <c:pt idx="7">
                  <c:v>388</c:v>
                </c:pt>
                <c:pt idx="8">
                  <c:v>359</c:v>
                </c:pt>
                <c:pt idx="9">
                  <c:v>324</c:v>
                </c:pt>
                <c:pt idx="10">
                  <c:v>339</c:v>
                </c:pt>
                <c:pt idx="11">
                  <c:v>301</c:v>
                </c:pt>
                <c:pt idx="12">
                  <c:v>331</c:v>
                </c:pt>
                <c:pt idx="13">
                  <c:v>306</c:v>
                </c:pt>
                <c:pt idx="14">
                  <c:v>250</c:v>
                </c:pt>
                <c:pt idx="15">
                  <c:v>266</c:v>
                </c:pt>
                <c:pt idx="16">
                  <c:v>275</c:v>
                </c:pt>
                <c:pt idx="17">
                  <c:v>305</c:v>
                </c:pt>
                <c:pt idx="18">
                  <c:v>331</c:v>
                </c:pt>
                <c:pt idx="19">
                  <c:v>362</c:v>
                </c:pt>
                <c:pt idx="20">
                  <c:v>408</c:v>
                </c:pt>
                <c:pt idx="21">
                  <c:v>362</c:v>
                </c:pt>
                <c:pt idx="22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C-4D4F-9D40-FBE5FA918E75}"/>
            </c:ext>
          </c:extLst>
        </c:ser>
        <c:ser>
          <c:idx val="2"/>
          <c:order val="1"/>
          <c:tx>
            <c:v>Kokkolan sk aloittaneet</c:v>
          </c:tx>
          <c:cat>
            <c:strRef>
              <c:f>Lopettaneet!$C$6:$Z$6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Q1/2017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Aloittaneet!$C$15:$Z$15</c:f>
              <c:numCache>
                <c:formatCode>General</c:formatCode>
                <c:ptCount val="24"/>
                <c:pt idx="0">
                  <c:v>177</c:v>
                </c:pt>
                <c:pt idx="1">
                  <c:v>198</c:v>
                </c:pt>
                <c:pt idx="2">
                  <c:v>185</c:v>
                </c:pt>
                <c:pt idx="3">
                  <c:v>236</c:v>
                </c:pt>
                <c:pt idx="4">
                  <c:v>249</c:v>
                </c:pt>
                <c:pt idx="5">
                  <c:v>284</c:v>
                </c:pt>
                <c:pt idx="6">
                  <c:v>268</c:v>
                </c:pt>
                <c:pt idx="7">
                  <c:v>306</c:v>
                </c:pt>
                <c:pt idx="8">
                  <c:v>266</c:v>
                </c:pt>
                <c:pt idx="9">
                  <c:v>236</c:v>
                </c:pt>
                <c:pt idx="10">
                  <c:v>252</c:v>
                </c:pt>
                <c:pt idx="11">
                  <c:v>232</c:v>
                </c:pt>
                <c:pt idx="12">
                  <c:v>244</c:v>
                </c:pt>
                <c:pt idx="13">
                  <c:v>232</c:v>
                </c:pt>
                <c:pt idx="14">
                  <c:v>184</c:v>
                </c:pt>
                <c:pt idx="15">
                  <c:v>207</c:v>
                </c:pt>
                <c:pt idx="16">
                  <c:v>214</c:v>
                </c:pt>
                <c:pt idx="17">
                  <c:v>241</c:v>
                </c:pt>
                <c:pt idx="18">
                  <c:v>263</c:v>
                </c:pt>
                <c:pt idx="19">
                  <c:v>298</c:v>
                </c:pt>
                <c:pt idx="20">
                  <c:v>338</c:v>
                </c:pt>
                <c:pt idx="21">
                  <c:v>292</c:v>
                </c:pt>
                <c:pt idx="22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C-4D4F-9D40-FBE5FA918E75}"/>
            </c:ext>
          </c:extLst>
        </c:ser>
        <c:ser>
          <c:idx val="4"/>
          <c:order val="2"/>
          <c:tx>
            <c:v>Kaustisen sk aloittaneet</c:v>
          </c:tx>
          <c:marker>
            <c:symbol val="circle"/>
            <c:size val="7"/>
          </c:marker>
          <c:cat>
            <c:strRef>
              <c:f>Lopettaneet!$C$6:$Z$6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Q1/2017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Aloittaneet!$C$8:$Z$8</c:f>
              <c:numCache>
                <c:formatCode>General</c:formatCode>
                <c:ptCount val="24"/>
                <c:pt idx="0">
                  <c:v>60</c:v>
                </c:pt>
                <c:pt idx="1">
                  <c:v>93</c:v>
                </c:pt>
                <c:pt idx="2">
                  <c:v>79</c:v>
                </c:pt>
                <c:pt idx="3">
                  <c:v>87</c:v>
                </c:pt>
                <c:pt idx="4">
                  <c:v>70</c:v>
                </c:pt>
                <c:pt idx="5">
                  <c:v>101</c:v>
                </c:pt>
                <c:pt idx="6">
                  <c:v>89</c:v>
                </c:pt>
                <c:pt idx="7">
                  <c:v>82</c:v>
                </c:pt>
                <c:pt idx="8">
                  <c:v>93</c:v>
                </c:pt>
                <c:pt idx="9">
                  <c:v>88</c:v>
                </c:pt>
                <c:pt idx="10">
                  <c:v>87</c:v>
                </c:pt>
                <c:pt idx="11">
                  <c:v>69</c:v>
                </c:pt>
                <c:pt idx="12">
                  <c:v>87</c:v>
                </c:pt>
                <c:pt idx="13">
                  <c:v>74</c:v>
                </c:pt>
                <c:pt idx="14">
                  <c:v>66</c:v>
                </c:pt>
                <c:pt idx="15">
                  <c:v>59</c:v>
                </c:pt>
                <c:pt idx="16">
                  <c:v>61</c:v>
                </c:pt>
                <c:pt idx="17">
                  <c:v>64</c:v>
                </c:pt>
                <c:pt idx="18">
                  <c:v>68</c:v>
                </c:pt>
                <c:pt idx="19">
                  <c:v>64</c:v>
                </c:pt>
                <c:pt idx="20">
                  <c:v>70</c:v>
                </c:pt>
                <c:pt idx="21">
                  <c:v>70</c:v>
                </c:pt>
                <c:pt idx="2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C-4D4F-9D40-FBE5FA918E75}"/>
            </c:ext>
          </c:extLst>
        </c:ser>
        <c:ser>
          <c:idx val="1"/>
          <c:order val="3"/>
          <c:tx>
            <c:v>K-P lopettaneet</c:v>
          </c:tx>
          <c:cat>
            <c:strRef>
              <c:f>Lopettaneet!$C$6:$Z$6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Q1/2017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Lopettaneet!$C$7:$Z$7</c:f>
              <c:numCache>
                <c:formatCode>General</c:formatCode>
                <c:ptCount val="24"/>
                <c:pt idx="0">
                  <c:v>202</c:v>
                </c:pt>
                <c:pt idx="1">
                  <c:v>201</c:v>
                </c:pt>
                <c:pt idx="2">
                  <c:v>215</c:v>
                </c:pt>
                <c:pt idx="3">
                  <c:v>250</c:v>
                </c:pt>
                <c:pt idx="4">
                  <c:v>255</c:v>
                </c:pt>
                <c:pt idx="5">
                  <c:v>227</c:v>
                </c:pt>
                <c:pt idx="6">
                  <c:v>257</c:v>
                </c:pt>
                <c:pt idx="7">
                  <c:v>313</c:v>
                </c:pt>
                <c:pt idx="8">
                  <c:v>268</c:v>
                </c:pt>
                <c:pt idx="9">
                  <c:v>220</c:v>
                </c:pt>
                <c:pt idx="10">
                  <c:v>273</c:v>
                </c:pt>
                <c:pt idx="11">
                  <c:v>252</c:v>
                </c:pt>
                <c:pt idx="12">
                  <c:v>300</c:v>
                </c:pt>
                <c:pt idx="13">
                  <c:v>293</c:v>
                </c:pt>
                <c:pt idx="14">
                  <c:v>263</c:v>
                </c:pt>
                <c:pt idx="15">
                  <c:v>247</c:v>
                </c:pt>
                <c:pt idx="17">
                  <c:v>198</c:v>
                </c:pt>
                <c:pt idx="18">
                  <c:v>182</c:v>
                </c:pt>
                <c:pt idx="19">
                  <c:v>229</c:v>
                </c:pt>
                <c:pt idx="20">
                  <c:v>241</c:v>
                </c:pt>
                <c:pt idx="21">
                  <c:v>276</c:v>
                </c:pt>
                <c:pt idx="22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AC-4D4F-9D40-FBE5FA918E75}"/>
            </c:ext>
          </c:extLst>
        </c:ser>
        <c:ser>
          <c:idx val="3"/>
          <c:order val="4"/>
          <c:tx>
            <c:v>Kokkolan sk lopettaneet</c:v>
          </c:tx>
          <c:marker>
            <c:symbol val="triangle"/>
            <c:size val="7"/>
          </c:marker>
          <c:cat>
            <c:strRef>
              <c:f>Lopettaneet!$C$6:$Z$6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Q1/2017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Lopettaneet!$C$15:$Z$15</c:f>
              <c:numCache>
                <c:formatCode>General</c:formatCode>
                <c:ptCount val="24"/>
                <c:pt idx="0">
                  <c:v>137</c:v>
                </c:pt>
                <c:pt idx="1">
                  <c:v>148</c:v>
                </c:pt>
                <c:pt idx="2">
                  <c:v>156</c:v>
                </c:pt>
                <c:pt idx="3">
                  <c:v>189</c:v>
                </c:pt>
                <c:pt idx="4">
                  <c:v>200</c:v>
                </c:pt>
                <c:pt idx="5">
                  <c:v>167</c:v>
                </c:pt>
                <c:pt idx="6">
                  <c:v>196</c:v>
                </c:pt>
                <c:pt idx="7">
                  <c:v>232</c:v>
                </c:pt>
                <c:pt idx="8">
                  <c:v>196</c:v>
                </c:pt>
                <c:pt idx="9">
                  <c:v>164</c:v>
                </c:pt>
                <c:pt idx="10">
                  <c:v>197</c:v>
                </c:pt>
                <c:pt idx="11">
                  <c:v>203</c:v>
                </c:pt>
                <c:pt idx="12">
                  <c:v>234</c:v>
                </c:pt>
                <c:pt idx="13">
                  <c:v>223</c:v>
                </c:pt>
                <c:pt idx="14">
                  <c:v>197</c:v>
                </c:pt>
                <c:pt idx="15">
                  <c:v>183</c:v>
                </c:pt>
                <c:pt idx="17">
                  <c:v>149</c:v>
                </c:pt>
                <c:pt idx="18">
                  <c:v>134</c:v>
                </c:pt>
                <c:pt idx="19">
                  <c:v>168</c:v>
                </c:pt>
                <c:pt idx="20">
                  <c:v>188</c:v>
                </c:pt>
                <c:pt idx="21">
                  <c:v>217</c:v>
                </c:pt>
                <c:pt idx="22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AC-4D4F-9D40-FBE5FA918E75}"/>
            </c:ext>
          </c:extLst>
        </c:ser>
        <c:ser>
          <c:idx val="5"/>
          <c:order val="5"/>
          <c:tx>
            <c:v>Kaustisen sk lopettaneet</c:v>
          </c:tx>
          <c:cat>
            <c:strRef>
              <c:f>Lopettaneet!$C$6:$Z$6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Q1/2017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Lopettaneet!$C$8:$Z$8</c:f>
              <c:numCache>
                <c:formatCode>General</c:formatCode>
                <c:ptCount val="24"/>
                <c:pt idx="0">
                  <c:v>65</c:v>
                </c:pt>
                <c:pt idx="1">
                  <c:v>53</c:v>
                </c:pt>
                <c:pt idx="2">
                  <c:v>59</c:v>
                </c:pt>
                <c:pt idx="3">
                  <c:v>61</c:v>
                </c:pt>
                <c:pt idx="4">
                  <c:v>55</c:v>
                </c:pt>
                <c:pt idx="5">
                  <c:v>60</c:v>
                </c:pt>
                <c:pt idx="6">
                  <c:v>61</c:v>
                </c:pt>
                <c:pt idx="7">
                  <c:v>81</c:v>
                </c:pt>
                <c:pt idx="8">
                  <c:v>72</c:v>
                </c:pt>
                <c:pt idx="9">
                  <c:v>56</c:v>
                </c:pt>
                <c:pt idx="10">
                  <c:v>76</c:v>
                </c:pt>
                <c:pt idx="11">
                  <c:v>49</c:v>
                </c:pt>
                <c:pt idx="12">
                  <c:v>66</c:v>
                </c:pt>
                <c:pt idx="13">
                  <c:v>70</c:v>
                </c:pt>
                <c:pt idx="14">
                  <c:v>66</c:v>
                </c:pt>
                <c:pt idx="15">
                  <c:v>64</c:v>
                </c:pt>
                <c:pt idx="17">
                  <c:v>49</c:v>
                </c:pt>
                <c:pt idx="18">
                  <c:v>48</c:v>
                </c:pt>
                <c:pt idx="19">
                  <c:v>61</c:v>
                </c:pt>
                <c:pt idx="20">
                  <c:v>53</c:v>
                </c:pt>
                <c:pt idx="21">
                  <c:v>59</c:v>
                </c:pt>
                <c:pt idx="22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AC-4D4F-9D40-FBE5FA91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165920"/>
        <c:axId val="1"/>
      </c:lineChart>
      <c:catAx>
        <c:axId val="32016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1.826944105908896E-2"/>
              <c:y val="6.48616813968576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320165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4212268238418497"/>
          <c:y val="0.12211672331832379"/>
          <c:w val="0.54975118905327491"/>
          <c:h val="6.648568923268838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Keski-Pohjanmaan yrityskanta  (aluejako 2010)</a:t>
            </a:r>
          </a:p>
        </c:rich>
      </c:tx>
      <c:layout>
        <c:manualLayout>
          <c:xMode val="edge"/>
          <c:yMode val="edge"/>
          <c:x val="0.25927466388452819"/>
          <c:y val="2.42259178099274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21589608991187E-2"/>
          <c:y val="0.1574903528908416"/>
          <c:w val="0.91233380442829259"/>
          <c:h val="0.7146912513678737"/>
        </c:manualLayout>
      </c:layout>
      <c:lineChart>
        <c:grouping val="standard"/>
        <c:varyColors val="0"/>
        <c:ser>
          <c:idx val="0"/>
          <c:order val="0"/>
          <c:tx>
            <c:strRef>
              <c:f>Yrityskanta!$A$7</c:f>
              <c:strCache>
                <c:ptCount val="1"/>
                <c:pt idx="0">
                  <c:v>KESKI-POHJANMAA</c:v>
                </c:pt>
              </c:strCache>
            </c:strRef>
          </c:tx>
          <c:cat>
            <c:strRef>
              <c:f>Yrityskanta!$C$6:$Z$6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Q1/2017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Yrityskanta!$C$7:$Z$7</c:f>
              <c:numCache>
                <c:formatCode>General</c:formatCode>
                <c:ptCount val="24"/>
                <c:pt idx="0">
                  <c:v>3304</c:v>
                </c:pt>
                <c:pt idx="1">
                  <c:v>3391</c:v>
                </c:pt>
                <c:pt idx="2">
                  <c:v>3456</c:v>
                </c:pt>
                <c:pt idx="3">
                  <c:v>3568</c:v>
                </c:pt>
                <c:pt idx="4">
                  <c:v>3633</c:v>
                </c:pt>
                <c:pt idx="5">
                  <c:v>3756</c:v>
                </c:pt>
                <c:pt idx="6">
                  <c:v>3891</c:v>
                </c:pt>
                <c:pt idx="7">
                  <c:v>4026</c:v>
                </c:pt>
                <c:pt idx="8">
                  <c:v>4079</c:v>
                </c:pt>
                <c:pt idx="9">
                  <c:v>4142</c:v>
                </c:pt>
                <c:pt idx="10">
                  <c:v>4262</c:v>
                </c:pt>
                <c:pt idx="11">
                  <c:v>4291</c:v>
                </c:pt>
                <c:pt idx="12">
                  <c:v>4281</c:v>
                </c:pt>
                <c:pt idx="13">
                  <c:v>4284</c:v>
                </c:pt>
                <c:pt idx="14">
                  <c:v>4527</c:v>
                </c:pt>
                <c:pt idx="15">
                  <c:v>4383</c:v>
                </c:pt>
                <c:pt idx="16">
                  <c:v>4379</c:v>
                </c:pt>
                <c:pt idx="17">
                  <c:v>4514</c:v>
                </c:pt>
                <c:pt idx="18">
                  <c:v>4683</c:v>
                </c:pt>
                <c:pt idx="19">
                  <c:v>4840</c:v>
                </c:pt>
                <c:pt idx="20">
                  <c:v>5013</c:v>
                </c:pt>
                <c:pt idx="21">
                  <c:v>5091</c:v>
                </c:pt>
                <c:pt idx="22">
                  <c:v>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C-44DF-B5E8-86BDB85EBAD8}"/>
            </c:ext>
          </c:extLst>
        </c:ser>
        <c:ser>
          <c:idx val="9"/>
          <c:order val="1"/>
          <c:tx>
            <c:strRef>
              <c:f>Yrityskanta!$A$15</c:f>
              <c:strCache>
                <c:ptCount val="1"/>
                <c:pt idx="0">
                  <c:v>Kokkolan seutukunta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Yrityskanta!$C$6:$Z$6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Q1/2017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Yrityskanta!$C$15:$Z$15</c:f>
              <c:numCache>
                <c:formatCode>General</c:formatCode>
                <c:ptCount val="24"/>
                <c:pt idx="0">
                  <c:v>2337</c:v>
                </c:pt>
                <c:pt idx="1">
                  <c:v>2401</c:v>
                </c:pt>
                <c:pt idx="2">
                  <c:v>2439</c:v>
                </c:pt>
                <c:pt idx="3">
                  <c:v>2525</c:v>
                </c:pt>
                <c:pt idx="4">
                  <c:v>2583</c:v>
                </c:pt>
                <c:pt idx="5">
                  <c:v>2660</c:v>
                </c:pt>
                <c:pt idx="6">
                  <c:v>2765</c:v>
                </c:pt>
                <c:pt idx="7">
                  <c:v>2881</c:v>
                </c:pt>
                <c:pt idx="8">
                  <c:v>2921</c:v>
                </c:pt>
                <c:pt idx="9">
                  <c:v>2963</c:v>
                </c:pt>
                <c:pt idx="10">
                  <c:v>3051</c:v>
                </c:pt>
                <c:pt idx="11">
                  <c:v>3087</c:v>
                </c:pt>
                <c:pt idx="12">
                  <c:v>3051</c:v>
                </c:pt>
                <c:pt idx="13">
                  <c:v>3043</c:v>
                </c:pt>
                <c:pt idx="14">
                  <c:v>3186</c:v>
                </c:pt>
                <c:pt idx="15">
                  <c:v>3078</c:v>
                </c:pt>
                <c:pt idx="16">
                  <c:v>3081</c:v>
                </c:pt>
                <c:pt idx="17">
                  <c:v>3211</c:v>
                </c:pt>
                <c:pt idx="18">
                  <c:v>3355</c:v>
                </c:pt>
                <c:pt idx="19">
                  <c:v>3507</c:v>
                </c:pt>
                <c:pt idx="20">
                  <c:v>3674</c:v>
                </c:pt>
                <c:pt idx="21">
                  <c:v>3737</c:v>
                </c:pt>
                <c:pt idx="22">
                  <c:v>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C-44DF-B5E8-86BDB85EBAD8}"/>
            </c:ext>
          </c:extLst>
        </c:ser>
        <c:ser>
          <c:idx val="1"/>
          <c:order val="2"/>
          <c:tx>
            <c:strRef>
              <c:f>Yrityskanta!$A$8</c:f>
              <c:strCache>
                <c:ptCount val="1"/>
                <c:pt idx="0">
                  <c:v>Kaustisen seutukunta</c:v>
                </c:pt>
              </c:strCache>
            </c:strRef>
          </c:tx>
          <c:cat>
            <c:strRef>
              <c:f>Yrityskanta!$C$6:$Z$6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Q1/2017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Yrityskanta!$C$8:$Z$8</c:f>
              <c:numCache>
                <c:formatCode>General</c:formatCode>
                <c:ptCount val="24"/>
                <c:pt idx="0">
                  <c:v>967</c:v>
                </c:pt>
                <c:pt idx="1">
                  <c:v>990</c:v>
                </c:pt>
                <c:pt idx="2">
                  <c:v>1017</c:v>
                </c:pt>
                <c:pt idx="3">
                  <c:v>1043</c:v>
                </c:pt>
                <c:pt idx="4">
                  <c:v>1050</c:v>
                </c:pt>
                <c:pt idx="5">
                  <c:v>1096</c:v>
                </c:pt>
                <c:pt idx="6">
                  <c:v>1126</c:v>
                </c:pt>
                <c:pt idx="7">
                  <c:v>1145</c:v>
                </c:pt>
                <c:pt idx="8">
                  <c:v>1158</c:v>
                </c:pt>
                <c:pt idx="9">
                  <c:v>1179</c:v>
                </c:pt>
                <c:pt idx="10">
                  <c:v>1211</c:v>
                </c:pt>
                <c:pt idx="11">
                  <c:v>1204</c:v>
                </c:pt>
                <c:pt idx="12">
                  <c:v>1230</c:v>
                </c:pt>
                <c:pt idx="13">
                  <c:v>1241</c:v>
                </c:pt>
                <c:pt idx="14">
                  <c:v>1341</c:v>
                </c:pt>
                <c:pt idx="15">
                  <c:v>1305</c:v>
                </c:pt>
                <c:pt idx="16">
                  <c:v>1298</c:v>
                </c:pt>
                <c:pt idx="17">
                  <c:v>1303</c:v>
                </c:pt>
                <c:pt idx="18">
                  <c:v>1328</c:v>
                </c:pt>
                <c:pt idx="19">
                  <c:v>1333</c:v>
                </c:pt>
                <c:pt idx="20">
                  <c:v>1339</c:v>
                </c:pt>
                <c:pt idx="21">
                  <c:v>1354</c:v>
                </c:pt>
                <c:pt idx="22">
                  <c:v>1342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C-44DF-B5E8-86BDB85E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158720"/>
        <c:axId val="1"/>
      </c:lineChart>
      <c:catAx>
        <c:axId val="3201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2.5912714712496124E-2"/>
              <c:y val="9.773380460531148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320158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707815398285342"/>
          <c:y val="0.10732313958446832"/>
          <c:w val="0.67736628471716887"/>
          <c:h val="3.66160942304410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6" workbookViewId="0"/>
  </sheetView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Footer>&amp;LLähde: Tilastokeskus&amp;RKeski-Pohjanmaan tilastoja / MK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2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>
    <oddFooter>&amp;LLähde: Tilastokeskus&amp;RKeski-Pohjanmaan tilastoja / MK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6" workbookViewId="0"/>
  </sheetView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Footer>&amp;LLähde: Tilastokeskus&amp;RKeski-Pohjanmaan tilastoja / MK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85974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35D8E9B-70A3-4519-AE57-30BBD65FA2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9756" cy="5640659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53C0371-780E-4EF0-A1D7-FA0DC13B5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85974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2B923CA-CF16-4225-9457-2C81BF320B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workbookViewId="0">
      <selection activeCell="Y5" sqref="Y5"/>
    </sheetView>
  </sheetViews>
  <sheetFormatPr defaultColWidth="8.77734375" defaultRowHeight="13.8" x14ac:dyDescent="0.3"/>
  <cols>
    <col min="1" max="1" width="8.77734375" style="2"/>
    <col min="2" max="2" width="11" style="2" customWidth="1"/>
    <col min="3" max="17" width="5.5546875" style="2" customWidth="1"/>
    <col min="18" max="19" width="6" style="2" customWidth="1"/>
    <col min="20" max="20" width="5.6640625" style="2" customWidth="1"/>
    <col min="21" max="25" width="5.88671875" style="2" customWidth="1"/>
    <col min="26" max="26" width="8.21875" style="2" customWidth="1"/>
    <col min="27" max="16384" width="8.77734375" style="2"/>
  </cols>
  <sheetData>
    <row r="1" spans="1:26" ht="15.6" x14ac:dyDescent="0.3">
      <c r="A1" s="1" t="s">
        <v>16</v>
      </c>
    </row>
    <row r="2" spans="1:26" x14ac:dyDescent="0.3">
      <c r="A2" s="3" t="s">
        <v>20</v>
      </c>
    </row>
    <row r="3" spans="1:26" x14ac:dyDescent="0.3">
      <c r="A3" s="3" t="s">
        <v>13</v>
      </c>
    </row>
    <row r="5" spans="1:26" ht="14.4" thickBot="1" x14ac:dyDescent="0.35">
      <c r="A5" s="4" t="s">
        <v>0</v>
      </c>
      <c r="B5" s="4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4" x14ac:dyDescent="0.3">
      <c r="A6" s="39" t="s">
        <v>14</v>
      </c>
      <c r="B6" s="6"/>
      <c r="C6" s="7">
        <v>2001</v>
      </c>
      <c r="D6" s="7">
        <v>2002</v>
      </c>
      <c r="E6" s="7">
        <v>2003</v>
      </c>
      <c r="F6" s="7">
        <v>2004</v>
      </c>
      <c r="G6" s="7">
        <v>2005</v>
      </c>
      <c r="H6" s="7">
        <v>2006</v>
      </c>
      <c r="I6" s="7">
        <v>2007</v>
      </c>
      <c r="J6" s="7">
        <v>2008</v>
      </c>
      <c r="K6" s="7">
        <v>2009</v>
      </c>
      <c r="L6" s="8">
        <v>2010</v>
      </c>
      <c r="M6" s="7">
        <v>2011</v>
      </c>
      <c r="N6" s="8">
        <v>2012</v>
      </c>
      <c r="O6" s="8">
        <v>2013</v>
      </c>
      <c r="P6" s="8">
        <v>2014</v>
      </c>
      <c r="Q6" s="8">
        <v>2015</v>
      </c>
      <c r="R6" s="8">
        <v>2016</v>
      </c>
      <c r="S6" s="8">
        <v>2017</v>
      </c>
      <c r="T6" s="8" t="s">
        <v>28</v>
      </c>
      <c r="U6" s="8" t="s">
        <v>31</v>
      </c>
      <c r="V6" s="8">
        <v>2020</v>
      </c>
      <c r="W6" s="8">
        <v>2021</v>
      </c>
      <c r="X6" s="8">
        <v>2022</v>
      </c>
      <c r="Y6" s="8">
        <v>2023</v>
      </c>
      <c r="Z6" s="8">
        <v>2024</v>
      </c>
    </row>
    <row r="7" spans="1:26" ht="14.4" x14ac:dyDescent="0.3">
      <c r="A7" s="17" t="s">
        <v>2</v>
      </c>
      <c r="B7" s="18"/>
      <c r="C7" s="19">
        <v>237</v>
      </c>
      <c r="D7" s="19">
        <v>291</v>
      </c>
      <c r="E7" s="19">
        <v>264</v>
      </c>
      <c r="F7" s="19">
        <v>323</v>
      </c>
      <c r="G7" s="19">
        <v>319</v>
      </c>
      <c r="H7" s="19">
        <v>385</v>
      </c>
      <c r="I7" s="19">
        <v>357</v>
      </c>
      <c r="J7" s="19">
        <v>388</v>
      </c>
      <c r="K7" s="19">
        <v>359</v>
      </c>
      <c r="L7" s="19">
        <v>324</v>
      </c>
      <c r="M7" s="19">
        <v>339</v>
      </c>
      <c r="N7" s="19">
        <v>301</v>
      </c>
      <c r="O7" s="19">
        <v>331</v>
      </c>
      <c r="P7" s="19">
        <v>306</v>
      </c>
      <c r="Q7" s="19">
        <v>250</v>
      </c>
      <c r="R7" s="19">
        <v>266</v>
      </c>
      <c r="S7" s="19">
        <v>275</v>
      </c>
      <c r="T7" s="19">
        <v>305</v>
      </c>
      <c r="U7" s="19">
        <v>331</v>
      </c>
      <c r="V7" s="19">
        <v>362</v>
      </c>
      <c r="W7" s="19">
        <v>408</v>
      </c>
      <c r="X7" s="19">
        <v>362</v>
      </c>
      <c r="Y7" s="19">
        <v>349</v>
      </c>
      <c r="Z7" s="19"/>
    </row>
    <row r="8" spans="1:26" ht="14.4" x14ac:dyDescent="0.3">
      <c r="A8" s="17" t="s">
        <v>3</v>
      </c>
      <c r="B8" s="18"/>
      <c r="C8" s="19">
        <v>60</v>
      </c>
      <c r="D8" s="19">
        <v>93</v>
      </c>
      <c r="E8" s="19">
        <v>79</v>
      </c>
      <c r="F8" s="19">
        <v>87</v>
      </c>
      <c r="G8" s="19">
        <v>70</v>
      </c>
      <c r="H8" s="19">
        <v>101</v>
      </c>
      <c r="I8" s="19">
        <v>89</v>
      </c>
      <c r="J8" s="19">
        <v>82</v>
      </c>
      <c r="K8" s="19">
        <v>93</v>
      </c>
      <c r="L8" s="19">
        <v>88</v>
      </c>
      <c r="M8" s="19">
        <v>87</v>
      </c>
      <c r="N8" s="19">
        <v>69</v>
      </c>
      <c r="O8" s="19">
        <v>87</v>
      </c>
      <c r="P8" s="19">
        <v>74</v>
      </c>
      <c r="Q8" s="19">
        <v>66</v>
      </c>
      <c r="R8" s="19">
        <v>59</v>
      </c>
      <c r="S8" s="19">
        <v>61</v>
      </c>
      <c r="T8" s="19">
        <v>64</v>
      </c>
      <c r="U8" s="19">
        <v>68</v>
      </c>
      <c r="V8" s="19">
        <v>64</v>
      </c>
      <c r="W8" s="19">
        <v>70</v>
      </c>
      <c r="X8" s="19">
        <v>70</v>
      </c>
      <c r="Y8" s="19">
        <v>61</v>
      </c>
      <c r="Z8" s="19"/>
    </row>
    <row r="9" spans="1:26" ht="14.4" x14ac:dyDescent="0.3">
      <c r="A9" s="20" t="s">
        <v>4</v>
      </c>
      <c r="B9" s="21"/>
      <c r="C9" s="22">
        <v>4</v>
      </c>
      <c r="D9" s="22">
        <v>4</v>
      </c>
      <c r="E9" s="22">
        <v>6</v>
      </c>
      <c r="F9" s="22">
        <v>7</v>
      </c>
      <c r="G9" s="22">
        <v>9</v>
      </c>
      <c r="H9" s="22">
        <v>8</v>
      </c>
      <c r="I9" s="22">
        <v>7</v>
      </c>
      <c r="J9" s="22">
        <v>4</v>
      </c>
      <c r="K9" s="22">
        <v>7</v>
      </c>
      <c r="L9" s="22">
        <v>5</v>
      </c>
      <c r="M9" s="22">
        <v>23</v>
      </c>
      <c r="N9" s="22">
        <v>6</v>
      </c>
      <c r="O9" s="22">
        <v>8</v>
      </c>
      <c r="P9" s="22">
        <v>6</v>
      </c>
      <c r="Q9" s="22">
        <v>6</v>
      </c>
      <c r="R9" s="22">
        <v>6</v>
      </c>
      <c r="S9" s="22">
        <v>5</v>
      </c>
      <c r="T9" s="22">
        <v>2</v>
      </c>
      <c r="U9" s="22">
        <v>8</v>
      </c>
      <c r="V9" s="22">
        <v>3</v>
      </c>
      <c r="W9" s="22">
        <v>4</v>
      </c>
      <c r="X9" s="22">
        <v>3</v>
      </c>
      <c r="Y9" s="22">
        <v>4</v>
      </c>
      <c r="Z9" s="22"/>
    </row>
    <row r="10" spans="1:26" ht="14.4" x14ac:dyDescent="0.3">
      <c r="A10" s="20" t="s">
        <v>5</v>
      </c>
      <c r="B10" s="21"/>
      <c r="C10" s="22">
        <v>12</v>
      </c>
      <c r="D10" s="22">
        <v>18</v>
      </c>
      <c r="E10" s="22">
        <v>16</v>
      </c>
      <c r="F10" s="22">
        <v>18</v>
      </c>
      <c r="G10" s="22">
        <v>16</v>
      </c>
      <c r="H10" s="22">
        <v>32</v>
      </c>
      <c r="I10" s="22">
        <v>30</v>
      </c>
      <c r="J10" s="22">
        <v>23</v>
      </c>
      <c r="K10" s="22">
        <v>27</v>
      </c>
      <c r="L10" s="22">
        <v>39</v>
      </c>
      <c r="M10" s="22">
        <v>21</v>
      </c>
      <c r="N10" s="22">
        <v>17</v>
      </c>
      <c r="O10" s="22">
        <v>28</v>
      </c>
      <c r="P10" s="22">
        <v>19</v>
      </c>
      <c r="Q10" s="22">
        <v>24</v>
      </c>
      <c r="R10" s="22">
        <v>14</v>
      </c>
      <c r="S10" s="22">
        <v>14</v>
      </c>
      <c r="T10" s="22">
        <v>15</v>
      </c>
      <c r="U10" s="22">
        <v>22</v>
      </c>
      <c r="V10" s="22">
        <v>18</v>
      </c>
      <c r="W10" s="22">
        <v>23</v>
      </c>
      <c r="X10" s="22">
        <v>22</v>
      </c>
      <c r="Y10" s="22">
        <v>21</v>
      </c>
      <c r="Z10" s="22"/>
    </row>
    <row r="11" spans="1:26" ht="14.4" x14ac:dyDescent="0.3">
      <c r="A11" s="20" t="s">
        <v>6</v>
      </c>
      <c r="B11" s="21"/>
      <c r="C11" s="22">
        <v>5</v>
      </c>
      <c r="D11" s="22">
        <v>8</v>
      </c>
      <c r="E11" s="22">
        <v>6</v>
      </c>
      <c r="F11" s="22">
        <v>4</v>
      </c>
      <c r="G11" s="22">
        <v>1</v>
      </c>
      <c r="H11" s="22">
        <v>6</v>
      </c>
      <c r="I11" s="22">
        <v>5</v>
      </c>
      <c r="J11" s="22">
        <v>6</v>
      </c>
      <c r="K11" s="22">
        <v>3</v>
      </c>
      <c r="L11" s="22">
        <v>2</v>
      </c>
      <c r="M11" s="22">
        <v>3</v>
      </c>
      <c r="N11" s="22">
        <v>4</v>
      </c>
      <c r="O11" s="22">
        <v>6</v>
      </c>
      <c r="P11" s="22">
        <v>5</v>
      </c>
      <c r="Q11" s="22">
        <v>6</v>
      </c>
      <c r="R11" s="22">
        <v>4</v>
      </c>
      <c r="S11" s="22">
        <v>3</v>
      </c>
      <c r="T11" s="22">
        <v>6</v>
      </c>
      <c r="U11" s="22">
        <v>3</v>
      </c>
      <c r="V11" s="22">
        <v>2</v>
      </c>
      <c r="W11" s="22">
        <v>5</v>
      </c>
      <c r="X11" s="22">
        <v>1</v>
      </c>
      <c r="Y11" s="22">
        <v>1</v>
      </c>
      <c r="Z11" s="22"/>
    </row>
    <row r="12" spans="1:26" ht="14.4" x14ac:dyDescent="0.3">
      <c r="A12" s="20" t="s">
        <v>7</v>
      </c>
      <c r="B12" s="21"/>
      <c r="C12" s="22">
        <v>13</v>
      </c>
      <c r="D12" s="22">
        <v>21</v>
      </c>
      <c r="E12" s="22">
        <v>17</v>
      </c>
      <c r="F12" s="22">
        <v>11</v>
      </c>
      <c r="G12" s="22">
        <v>13</v>
      </c>
      <c r="H12" s="22">
        <v>19</v>
      </c>
      <c r="I12" s="22">
        <v>13</v>
      </c>
      <c r="J12" s="22">
        <v>15</v>
      </c>
      <c r="K12" s="22">
        <v>19</v>
      </c>
      <c r="L12" s="22">
        <v>12</v>
      </c>
      <c r="M12" s="22">
        <v>6</v>
      </c>
      <c r="N12" s="22">
        <v>13</v>
      </c>
      <c r="O12" s="22">
        <v>19</v>
      </c>
      <c r="P12" s="22">
        <v>20</v>
      </c>
      <c r="Q12" s="22">
        <v>10</v>
      </c>
      <c r="R12" s="22">
        <v>14</v>
      </c>
      <c r="S12" s="22">
        <v>16</v>
      </c>
      <c r="T12" s="22">
        <v>16</v>
      </c>
      <c r="U12" s="22">
        <v>5</v>
      </c>
      <c r="V12" s="22">
        <v>12</v>
      </c>
      <c r="W12" s="22">
        <v>12</v>
      </c>
      <c r="X12" s="22">
        <v>15</v>
      </c>
      <c r="Y12" s="22">
        <v>12</v>
      </c>
      <c r="Z12" s="22"/>
    </row>
    <row r="13" spans="1:26" ht="14.4" x14ac:dyDescent="0.3">
      <c r="A13" s="20" t="s">
        <v>8</v>
      </c>
      <c r="B13" s="21"/>
      <c r="C13" s="22">
        <v>17</v>
      </c>
      <c r="D13" s="22">
        <v>20</v>
      </c>
      <c r="E13" s="22">
        <v>14</v>
      </c>
      <c r="F13" s="22">
        <v>23</v>
      </c>
      <c r="G13" s="22">
        <v>15</v>
      </c>
      <c r="H13" s="22">
        <v>25</v>
      </c>
      <c r="I13" s="22">
        <v>18</v>
      </c>
      <c r="J13" s="22">
        <v>15</v>
      </c>
      <c r="K13" s="22">
        <v>18</v>
      </c>
      <c r="L13" s="22">
        <v>18</v>
      </c>
      <c r="M13" s="22">
        <v>16</v>
      </c>
      <c r="N13" s="22">
        <v>8</v>
      </c>
      <c r="O13" s="22">
        <v>17</v>
      </c>
      <c r="P13" s="22">
        <v>12</v>
      </c>
      <c r="Q13" s="22">
        <v>9</v>
      </c>
      <c r="R13" s="22">
        <v>13</v>
      </c>
      <c r="S13" s="22">
        <v>12</v>
      </c>
      <c r="T13" s="22">
        <v>14</v>
      </c>
      <c r="U13" s="22">
        <v>10</v>
      </c>
      <c r="V13" s="22">
        <v>20</v>
      </c>
      <c r="W13" s="22">
        <v>17</v>
      </c>
      <c r="X13" s="22">
        <v>17</v>
      </c>
      <c r="Y13" s="22">
        <v>14</v>
      </c>
      <c r="Z13" s="22"/>
    </row>
    <row r="14" spans="1:26" ht="14.4" x14ac:dyDescent="0.3">
      <c r="A14" s="20" t="s">
        <v>9</v>
      </c>
      <c r="B14" s="21"/>
      <c r="C14" s="22">
        <v>9</v>
      </c>
      <c r="D14" s="22">
        <v>22</v>
      </c>
      <c r="E14" s="22">
        <v>20</v>
      </c>
      <c r="F14" s="22">
        <v>24</v>
      </c>
      <c r="G14" s="22">
        <v>16</v>
      </c>
      <c r="H14" s="22">
        <v>11</v>
      </c>
      <c r="I14" s="22">
        <v>16</v>
      </c>
      <c r="J14" s="22">
        <v>19</v>
      </c>
      <c r="K14" s="22">
        <v>19</v>
      </c>
      <c r="L14" s="22">
        <v>12</v>
      </c>
      <c r="M14" s="22">
        <v>18</v>
      </c>
      <c r="N14" s="22">
        <v>21</v>
      </c>
      <c r="O14" s="22">
        <v>9</v>
      </c>
      <c r="P14" s="22">
        <v>12</v>
      </c>
      <c r="Q14" s="22">
        <v>11</v>
      </c>
      <c r="R14" s="22">
        <v>8</v>
      </c>
      <c r="S14" s="22">
        <v>11</v>
      </c>
      <c r="T14" s="22">
        <v>11</v>
      </c>
      <c r="U14" s="22">
        <v>20</v>
      </c>
      <c r="V14" s="22">
        <v>9</v>
      </c>
      <c r="W14" s="22">
        <v>9</v>
      </c>
      <c r="X14" s="22">
        <v>12</v>
      </c>
      <c r="Y14" s="22">
        <v>9</v>
      </c>
      <c r="Z14" s="22"/>
    </row>
    <row r="15" spans="1:26" ht="14.4" x14ac:dyDescent="0.3">
      <c r="A15" s="17" t="s">
        <v>10</v>
      </c>
      <c r="B15" s="18"/>
      <c r="C15" s="19">
        <v>177</v>
      </c>
      <c r="D15" s="19">
        <v>198</v>
      </c>
      <c r="E15" s="19">
        <v>185</v>
      </c>
      <c r="F15" s="19">
        <v>236</v>
      </c>
      <c r="G15" s="19">
        <v>249</v>
      </c>
      <c r="H15" s="19">
        <v>284</v>
      </c>
      <c r="I15" s="19">
        <v>268</v>
      </c>
      <c r="J15" s="19">
        <v>306</v>
      </c>
      <c r="K15" s="19">
        <v>266</v>
      </c>
      <c r="L15" s="19">
        <v>236</v>
      </c>
      <c r="M15" s="19">
        <v>252</v>
      </c>
      <c r="N15" s="19">
        <v>232</v>
      </c>
      <c r="O15" s="19">
        <v>244</v>
      </c>
      <c r="P15" s="19">
        <v>232</v>
      </c>
      <c r="Q15" s="19">
        <v>184</v>
      </c>
      <c r="R15" s="19">
        <v>207</v>
      </c>
      <c r="S15" s="19">
        <v>214</v>
      </c>
      <c r="T15" s="19">
        <v>241</v>
      </c>
      <c r="U15" s="19">
        <v>263</v>
      </c>
      <c r="V15" s="19">
        <v>298</v>
      </c>
      <c r="W15" s="19">
        <v>338</v>
      </c>
      <c r="X15" s="19">
        <v>292</v>
      </c>
      <c r="Y15" s="19">
        <v>288</v>
      </c>
      <c r="Z15" s="19"/>
    </row>
    <row r="16" spans="1:26" ht="14.4" x14ac:dyDescent="0.3">
      <c r="A16" s="20" t="s">
        <v>11</v>
      </c>
      <c r="B16" s="21"/>
      <c r="C16" s="22">
        <v>29</v>
      </c>
      <c r="D16" s="22">
        <v>27</v>
      </c>
      <c r="E16" s="22">
        <v>27</v>
      </c>
      <c r="F16" s="22">
        <v>29</v>
      </c>
      <c r="G16" s="22">
        <v>30</v>
      </c>
      <c r="H16" s="22">
        <v>36</v>
      </c>
      <c r="I16" s="22">
        <v>31</v>
      </c>
      <c r="J16" s="22">
        <v>35</v>
      </c>
      <c r="K16" s="22">
        <v>35</v>
      </c>
      <c r="L16" s="22">
        <v>31</v>
      </c>
      <c r="M16" s="22">
        <v>28</v>
      </c>
      <c r="N16" s="22">
        <v>33</v>
      </c>
      <c r="O16" s="22">
        <v>25</v>
      </c>
      <c r="P16" s="22">
        <v>21</v>
      </c>
      <c r="Q16" s="22">
        <v>18</v>
      </c>
      <c r="R16" s="22">
        <v>26</v>
      </c>
      <c r="S16" s="22">
        <v>20</v>
      </c>
      <c r="T16" s="22">
        <v>20</v>
      </c>
      <c r="U16" s="22">
        <v>22</v>
      </c>
      <c r="V16" s="22">
        <v>32</v>
      </c>
      <c r="W16" s="22">
        <v>40</v>
      </c>
      <c r="X16" s="22">
        <v>27</v>
      </c>
      <c r="Y16" s="22">
        <v>25</v>
      </c>
      <c r="Z16" s="22"/>
    </row>
    <row r="17" spans="1:26" ht="15" thickBot="1" x14ac:dyDescent="0.35">
      <c r="A17" s="23" t="s">
        <v>12</v>
      </c>
      <c r="B17" s="24"/>
      <c r="C17" s="25">
        <v>148</v>
      </c>
      <c r="D17" s="25">
        <v>171</v>
      </c>
      <c r="E17" s="25">
        <v>158</v>
      </c>
      <c r="F17" s="25">
        <v>207</v>
      </c>
      <c r="G17" s="25">
        <v>219</v>
      </c>
      <c r="H17" s="25">
        <v>248</v>
      </c>
      <c r="I17" s="25">
        <v>237</v>
      </c>
      <c r="J17" s="25">
        <v>271</v>
      </c>
      <c r="K17" s="25">
        <v>231</v>
      </c>
      <c r="L17" s="25">
        <v>205</v>
      </c>
      <c r="M17" s="25">
        <v>224</v>
      </c>
      <c r="N17" s="25">
        <v>199</v>
      </c>
      <c r="O17" s="25">
        <v>219</v>
      </c>
      <c r="P17" s="25">
        <v>211</v>
      </c>
      <c r="Q17" s="25">
        <v>166</v>
      </c>
      <c r="R17" s="25">
        <v>181</v>
      </c>
      <c r="S17" s="25">
        <v>194</v>
      </c>
      <c r="T17" s="25">
        <v>221</v>
      </c>
      <c r="U17" s="25">
        <v>241</v>
      </c>
      <c r="V17" s="25">
        <v>266</v>
      </c>
      <c r="W17" s="25">
        <v>298</v>
      </c>
      <c r="X17" s="25">
        <v>265</v>
      </c>
      <c r="Y17" s="25">
        <v>263</v>
      </c>
      <c r="Z17" s="25"/>
    </row>
    <row r="18" spans="1:26" ht="14.4" x14ac:dyDescent="0.3">
      <c r="A18" s="26" t="s">
        <v>32</v>
      </c>
      <c r="B18" s="27"/>
      <c r="C18" s="27">
        <f>SUM(C8-C12)</f>
        <v>47</v>
      </c>
      <c r="D18" s="27">
        <f t="shared" ref="D18:Z18" si="0">SUM(D8-D12)</f>
        <v>72</v>
      </c>
      <c r="E18" s="27">
        <f t="shared" si="0"/>
        <v>62</v>
      </c>
      <c r="F18" s="27">
        <f t="shared" si="0"/>
        <v>76</v>
      </c>
      <c r="G18" s="27">
        <f t="shared" si="0"/>
        <v>57</v>
      </c>
      <c r="H18" s="27">
        <f t="shared" si="0"/>
        <v>82</v>
      </c>
      <c r="I18" s="27">
        <f t="shared" si="0"/>
        <v>76</v>
      </c>
      <c r="J18" s="27">
        <f t="shared" si="0"/>
        <v>67</v>
      </c>
      <c r="K18" s="27">
        <f t="shared" si="0"/>
        <v>74</v>
      </c>
      <c r="L18" s="27">
        <f t="shared" si="0"/>
        <v>76</v>
      </c>
      <c r="M18" s="27">
        <f t="shared" si="0"/>
        <v>81</v>
      </c>
      <c r="N18" s="27">
        <f t="shared" si="0"/>
        <v>56</v>
      </c>
      <c r="O18" s="27">
        <f t="shared" si="0"/>
        <v>68</v>
      </c>
      <c r="P18" s="27">
        <f t="shared" si="0"/>
        <v>54</v>
      </c>
      <c r="Q18" s="27">
        <f t="shared" si="0"/>
        <v>56</v>
      </c>
      <c r="R18" s="27">
        <f t="shared" si="0"/>
        <v>45</v>
      </c>
      <c r="S18" s="27">
        <f t="shared" si="0"/>
        <v>45</v>
      </c>
      <c r="T18" s="27">
        <f t="shared" si="0"/>
        <v>48</v>
      </c>
      <c r="U18" s="27">
        <f t="shared" si="0"/>
        <v>63</v>
      </c>
      <c r="V18" s="27">
        <f t="shared" si="0"/>
        <v>52</v>
      </c>
      <c r="W18" s="27">
        <f t="shared" si="0"/>
        <v>58</v>
      </c>
      <c r="X18" s="27">
        <f t="shared" si="0"/>
        <v>55</v>
      </c>
      <c r="Y18" s="27">
        <f t="shared" si="0"/>
        <v>49</v>
      </c>
      <c r="Z18" s="27">
        <f t="shared" si="0"/>
        <v>0</v>
      </c>
    </row>
    <row r="19" spans="1:26" ht="14.4" thickBot="1" x14ac:dyDescent="0.35"/>
    <row r="20" spans="1:26" ht="14.4" x14ac:dyDescent="0.3">
      <c r="A20" s="39" t="s">
        <v>14</v>
      </c>
      <c r="B20" s="6"/>
      <c r="C20" s="47">
        <v>2022</v>
      </c>
      <c r="D20" s="48"/>
      <c r="E20" s="48"/>
      <c r="F20" s="48"/>
      <c r="G20" s="49"/>
      <c r="H20" s="47">
        <v>2023</v>
      </c>
      <c r="I20" s="48">
        <v>2011</v>
      </c>
      <c r="J20" s="48">
        <v>2011</v>
      </c>
      <c r="K20" s="48">
        <v>2011</v>
      </c>
      <c r="L20" s="49">
        <v>2011</v>
      </c>
      <c r="M20" s="10" t="s">
        <v>26</v>
      </c>
    </row>
    <row r="21" spans="1:26" x14ac:dyDescent="0.3">
      <c r="A21" s="11"/>
      <c r="B21" s="12"/>
      <c r="C21" s="13" t="s">
        <v>21</v>
      </c>
      <c r="D21" s="14" t="s">
        <v>22</v>
      </c>
      <c r="E21" s="14" t="s">
        <v>23</v>
      </c>
      <c r="F21" s="14" t="s">
        <v>24</v>
      </c>
      <c r="G21" s="15" t="s">
        <v>25</v>
      </c>
      <c r="H21" s="13" t="s">
        <v>21</v>
      </c>
      <c r="I21" s="14" t="s">
        <v>22</v>
      </c>
      <c r="J21" s="14" t="s">
        <v>23</v>
      </c>
      <c r="K21" s="14" t="s">
        <v>24</v>
      </c>
      <c r="L21" s="15" t="s">
        <v>25</v>
      </c>
      <c r="M21" s="16" t="s">
        <v>34</v>
      </c>
    </row>
    <row r="22" spans="1:26" ht="14.4" x14ac:dyDescent="0.3">
      <c r="A22" s="17" t="s">
        <v>2</v>
      </c>
      <c r="B22" s="18"/>
      <c r="C22" s="28">
        <v>119</v>
      </c>
      <c r="D22" s="19">
        <v>94</v>
      </c>
      <c r="E22" s="19">
        <v>79</v>
      </c>
      <c r="F22" s="19">
        <v>70</v>
      </c>
      <c r="G22" s="29">
        <f>SUM(C22:F22)</f>
        <v>362</v>
      </c>
      <c r="H22" s="28">
        <v>117</v>
      </c>
      <c r="I22" s="19">
        <v>74</v>
      </c>
      <c r="J22" s="19">
        <v>72</v>
      </c>
      <c r="K22" s="19">
        <v>86</v>
      </c>
      <c r="L22" s="29">
        <f>SUM(H22:K22)</f>
        <v>349</v>
      </c>
      <c r="M22" s="30">
        <f>L22-(G22)</f>
        <v>-13</v>
      </c>
    </row>
    <row r="23" spans="1:26" ht="14.4" x14ac:dyDescent="0.3">
      <c r="A23" s="17" t="s">
        <v>3</v>
      </c>
      <c r="B23" s="18"/>
      <c r="C23" s="28">
        <v>29</v>
      </c>
      <c r="D23" s="19">
        <v>11</v>
      </c>
      <c r="E23" s="19">
        <v>16</v>
      </c>
      <c r="F23" s="19">
        <v>14</v>
      </c>
      <c r="G23" s="29">
        <f t="shared" ref="G23:G32" si="1">SUM(C23:F23)</f>
        <v>70</v>
      </c>
      <c r="H23" s="28">
        <v>14</v>
      </c>
      <c r="I23" s="19">
        <v>16</v>
      </c>
      <c r="J23" s="19">
        <v>15</v>
      </c>
      <c r="K23" s="19">
        <v>16</v>
      </c>
      <c r="L23" s="29">
        <f t="shared" ref="L23:L32" si="2">SUM(H23:K23)</f>
        <v>61</v>
      </c>
      <c r="M23" s="30">
        <f t="shared" ref="M23:M32" si="3">L23-(G23)</f>
        <v>-9</v>
      </c>
    </row>
    <row r="24" spans="1:26" ht="14.4" x14ac:dyDescent="0.3">
      <c r="A24" s="20" t="s">
        <v>4</v>
      </c>
      <c r="B24" s="21"/>
      <c r="C24" s="31">
        <v>1</v>
      </c>
      <c r="D24" s="22">
        <v>0</v>
      </c>
      <c r="E24" s="22">
        <v>0</v>
      </c>
      <c r="F24" s="22">
        <v>2</v>
      </c>
      <c r="G24" s="32">
        <f>SUM(C24:F24)</f>
        <v>3</v>
      </c>
      <c r="H24" s="31">
        <v>1</v>
      </c>
      <c r="I24" s="22">
        <v>1</v>
      </c>
      <c r="J24" s="22">
        <v>1</v>
      </c>
      <c r="K24" s="22">
        <v>1</v>
      </c>
      <c r="L24" s="32">
        <f>SUM(H24:K24)</f>
        <v>4</v>
      </c>
      <c r="M24" s="33">
        <f t="shared" si="3"/>
        <v>1</v>
      </c>
    </row>
    <row r="25" spans="1:26" ht="14.4" x14ac:dyDescent="0.3">
      <c r="A25" s="20" t="s">
        <v>5</v>
      </c>
      <c r="B25" s="21"/>
      <c r="C25" s="31">
        <v>10</v>
      </c>
      <c r="D25" s="22">
        <v>1</v>
      </c>
      <c r="E25" s="22">
        <v>7</v>
      </c>
      <c r="F25" s="22">
        <v>4</v>
      </c>
      <c r="G25" s="32">
        <f t="shared" si="1"/>
        <v>22</v>
      </c>
      <c r="H25" s="31">
        <v>6</v>
      </c>
      <c r="I25" s="22">
        <v>5</v>
      </c>
      <c r="J25" s="22">
        <v>7</v>
      </c>
      <c r="K25" s="22">
        <v>3</v>
      </c>
      <c r="L25" s="32">
        <f t="shared" si="2"/>
        <v>21</v>
      </c>
      <c r="M25" s="33">
        <f t="shared" si="3"/>
        <v>-1</v>
      </c>
    </row>
    <row r="26" spans="1:26" ht="14.4" x14ac:dyDescent="0.3">
      <c r="A26" s="20" t="s">
        <v>6</v>
      </c>
      <c r="B26" s="21"/>
      <c r="C26" s="31">
        <v>1</v>
      </c>
      <c r="D26" s="22">
        <v>0</v>
      </c>
      <c r="E26" s="22">
        <v>0</v>
      </c>
      <c r="F26" s="22">
        <v>0</v>
      </c>
      <c r="G26" s="32">
        <f t="shared" si="1"/>
        <v>1</v>
      </c>
      <c r="H26" s="31">
        <v>0</v>
      </c>
      <c r="I26" s="22">
        <v>0</v>
      </c>
      <c r="J26" s="22">
        <v>1</v>
      </c>
      <c r="K26" s="22">
        <v>0</v>
      </c>
      <c r="L26" s="32">
        <f t="shared" si="2"/>
        <v>1</v>
      </c>
      <c r="M26" s="33">
        <f t="shared" si="3"/>
        <v>0</v>
      </c>
    </row>
    <row r="27" spans="1:26" ht="14.4" x14ac:dyDescent="0.3">
      <c r="A27" s="20" t="s">
        <v>7</v>
      </c>
      <c r="B27" s="21"/>
      <c r="C27" s="31">
        <v>7</v>
      </c>
      <c r="D27" s="22">
        <v>2</v>
      </c>
      <c r="E27" s="22">
        <v>3</v>
      </c>
      <c r="F27" s="22">
        <v>3</v>
      </c>
      <c r="G27" s="32">
        <f t="shared" si="1"/>
        <v>15</v>
      </c>
      <c r="H27" s="31">
        <v>3</v>
      </c>
      <c r="I27" s="22">
        <v>5</v>
      </c>
      <c r="J27" s="22">
        <v>2</v>
      </c>
      <c r="K27" s="22">
        <v>2</v>
      </c>
      <c r="L27" s="32">
        <f t="shared" si="2"/>
        <v>12</v>
      </c>
      <c r="M27" s="33">
        <f t="shared" si="3"/>
        <v>-3</v>
      </c>
    </row>
    <row r="28" spans="1:26" ht="14.4" x14ac:dyDescent="0.3">
      <c r="A28" s="20" t="s">
        <v>8</v>
      </c>
      <c r="B28" s="21"/>
      <c r="C28" s="31">
        <v>5</v>
      </c>
      <c r="D28" s="22">
        <v>4</v>
      </c>
      <c r="E28" s="22">
        <v>4</v>
      </c>
      <c r="F28" s="22">
        <v>4</v>
      </c>
      <c r="G28" s="32">
        <f t="shared" si="1"/>
        <v>17</v>
      </c>
      <c r="H28" s="31">
        <v>4</v>
      </c>
      <c r="I28" s="22">
        <v>2</v>
      </c>
      <c r="J28" s="22">
        <v>0</v>
      </c>
      <c r="K28" s="22">
        <v>8</v>
      </c>
      <c r="L28" s="32">
        <f t="shared" si="2"/>
        <v>14</v>
      </c>
      <c r="M28" s="33">
        <f t="shared" si="3"/>
        <v>-3</v>
      </c>
    </row>
    <row r="29" spans="1:26" ht="14.4" x14ac:dyDescent="0.3">
      <c r="A29" s="20" t="s">
        <v>9</v>
      </c>
      <c r="B29" s="21"/>
      <c r="C29" s="31">
        <v>5</v>
      </c>
      <c r="D29" s="22">
        <v>4</v>
      </c>
      <c r="E29" s="22">
        <v>2</v>
      </c>
      <c r="F29" s="22">
        <v>1</v>
      </c>
      <c r="G29" s="32">
        <f t="shared" si="1"/>
        <v>12</v>
      </c>
      <c r="H29" s="31">
        <v>0</v>
      </c>
      <c r="I29" s="22">
        <v>3</v>
      </c>
      <c r="J29" s="22">
        <v>4</v>
      </c>
      <c r="K29" s="22">
        <v>2</v>
      </c>
      <c r="L29" s="32">
        <f t="shared" si="2"/>
        <v>9</v>
      </c>
      <c r="M29" s="33">
        <f t="shared" si="3"/>
        <v>-3</v>
      </c>
    </row>
    <row r="30" spans="1:26" ht="14.4" x14ac:dyDescent="0.3">
      <c r="A30" s="17" t="s">
        <v>10</v>
      </c>
      <c r="B30" s="18"/>
      <c r="C30" s="28">
        <v>90</v>
      </c>
      <c r="D30" s="19">
        <v>83</v>
      </c>
      <c r="E30" s="19">
        <v>63</v>
      </c>
      <c r="F30" s="19">
        <v>56</v>
      </c>
      <c r="G30" s="29">
        <f t="shared" si="1"/>
        <v>292</v>
      </c>
      <c r="H30" s="28">
        <v>103</v>
      </c>
      <c r="I30" s="19">
        <v>58</v>
      </c>
      <c r="J30" s="19">
        <v>57</v>
      </c>
      <c r="K30" s="19">
        <v>70</v>
      </c>
      <c r="L30" s="29">
        <f t="shared" si="2"/>
        <v>288</v>
      </c>
      <c r="M30" s="30">
        <f t="shared" si="3"/>
        <v>-4</v>
      </c>
    </row>
    <row r="31" spans="1:26" ht="14.4" x14ac:dyDescent="0.3">
      <c r="A31" s="20" t="s">
        <v>11</v>
      </c>
      <c r="B31" s="21"/>
      <c r="C31" s="31">
        <v>9</v>
      </c>
      <c r="D31" s="22">
        <v>10</v>
      </c>
      <c r="E31" s="22">
        <v>4</v>
      </c>
      <c r="F31" s="22">
        <v>4</v>
      </c>
      <c r="G31" s="32">
        <f t="shared" si="1"/>
        <v>27</v>
      </c>
      <c r="H31" s="31">
        <v>6</v>
      </c>
      <c r="I31" s="22">
        <v>11</v>
      </c>
      <c r="J31" s="22">
        <v>3</v>
      </c>
      <c r="K31" s="22">
        <v>5</v>
      </c>
      <c r="L31" s="32">
        <f t="shared" si="2"/>
        <v>25</v>
      </c>
      <c r="M31" s="33">
        <f t="shared" si="3"/>
        <v>-2</v>
      </c>
    </row>
    <row r="32" spans="1:26" ht="15" thickBot="1" x14ac:dyDescent="0.35">
      <c r="A32" s="23" t="s">
        <v>12</v>
      </c>
      <c r="B32" s="24"/>
      <c r="C32" s="34">
        <v>81</v>
      </c>
      <c r="D32" s="25">
        <v>73</v>
      </c>
      <c r="E32" s="25">
        <v>59</v>
      </c>
      <c r="F32" s="25">
        <v>52</v>
      </c>
      <c r="G32" s="35">
        <f t="shared" si="1"/>
        <v>265</v>
      </c>
      <c r="H32" s="34">
        <v>97</v>
      </c>
      <c r="I32" s="25">
        <v>47</v>
      </c>
      <c r="J32" s="25">
        <v>54</v>
      </c>
      <c r="K32" s="25">
        <v>65</v>
      </c>
      <c r="L32" s="35">
        <f t="shared" si="2"/>
        <v>263</v>
      </c>
      <c r="M32" s="36">
        <f t="shared" si="3"/>
        <v>-2</v>
      </c>
    </row>
    <row r="33" spans="1:13" ht="14.4" x14ac:dyDescent="0.3">
      <c r="A33" s="26" t="s">
        <v>32</v>
      </c>
      <c r="B33" s="27"/>
      <c r="C33" s="27">
        <f>SUM(C23-C27)</f>
        <v>22</v>
      </c>
      <c r="D33" s="27">
        <f t="shared" ref="D33:M33" si="4">SUM(D23-D27)</f>
        <v>9</v>
      </c>
      <c r="E33" s="27">
        <f t="shared" si="4"/>
        <v>13</v>
      </c>
      <c r="F33" s="27">
        <f t="shared" si="4"/>
        <v>11</v>
      </c>
      <c r="G33" s="37">
        <f t="shared" si="4"/>
        <v>55</v>
      </c>
      <c r="H33" s="27">
        <f t="shared" si="4"/>
        <v>11</v>
      </c>
      <c r="I33" s="27">
        <f t="shared" si="4"/>
        <v>11</v>
      </c>
      <c r="J33" s="27">
        <f t="shared" si="4"/>
        <v>13</v>
      </c>
      <c r="K33" s="27">
        <f t="shared" si="4"/>
        <v>14</v>
      </c>
      <c r="L33" s="37">
        <f t="shared" si="4"/>
        <v>49</v>
      </c>
      <c r="M33" s="38">
        <f t="shared" si="4"/>
        <v>-6</v>
      </c>
    </row>
  </sheetData>
  <mergeCells count="2">
    <mergeCell ref="C20:G20"/>
    <mergeCell ref="H20:L20"/>
  </mergeCells>
  <phoneticPr fontId="1" type="noConversion"/>
  <pageMargins left="0.4" right="0.4" top="0.63" bottom="0.67" header="0.34" footer="0.36"/>
  <pageSetup paperSize="9" orientation="portrait" horizontalDpi="1200" verticalDpi="1200" r:id="rId1"/>
  <headerFooter alignWithMargins="0">
    <oddFooter>&amp;RKaustisen seutukunta / MK</oddFooter>
  </headerFooter>
  <ignoredErrors>
    <ignoredError sqref="L23 L25:L32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"/>
  <sheetViews>
    <sheetView workbookViewId="0">
      <selection activeCell="Y4" sqref="Y4"/>
    </sheetView>
  </sheetViews>
  <sheetFormatPr defaultColWidth="8.77734375" defaultRowHeight="13.8" x14ac:dyDescent="0.3"/>
  <cols>
    <col min="1" max="1" width="8.77734375" style="2"/>
    <col min="2" max="2" width="11.109375" style="2" customWidth="1"/>
    <col min="3" max="16" width="5.33203125" style="2" customWidth="1"/>
    <col min="17" max="18" width="5.6640625" style="2" customWidth="1"/>
    <col min="19" max="19" width="6.77734375" style="2" customWidth="1"/>
    <col min="20" max="25" width="5.109375" style="2" customWidth="1"/>
    <col min="26" max="26" width="7.77734375" style="2" customWidth="1"/>
    <col min="27" max="16384" width="8.77734375" style="2"/>
  </cols>
  <sheetData>
    <row r="1" spans="1:26" ht="15.6" x14ac:dyDescent="0.3">
      <c r="A1" s="1" t="s">
        <v>17</v>
      </c>
    </row>
    <row r="2" spans="1:26" x14ac:dyDescent="0.3">
      <c r="A2" s="3" t="s">
        <v>20</v>
      </c>
    </row>
    <row r="3" spans="1:26" x14ac:dyDescent="0.3">
      <c r="A3" s="3" t="s">
        <v>13</v>
      </c>
    </row>
    <row r="5" spans="1:26" ht="14.4" thickBot="1" x14ac:dyDescent="0.35">
      <c r="A5" s="2" t="s">
        <v>0</v>
      </c>
      <c r="B5" s="4"/>
      <c r="Q5" s="40"/>
      <c r="R5" s="40"/>
      <c r="S5" s="40" t="s">
        <v>29</v>
      </c>
      <c r="T5" s="40"/>
      <c r="U5" s="40"/>
      <c r="V5" s="40"/>
      <c r="W5" s="40"/>
      <c r="X5" s="40"/>
      <c r="Y5" s="40"/>
      <c r="Z5" s="40"/>
    </row>
    <row r="6" spans="1:26" ht="14.4" x14ac:dyDescent="0.3">
      <c r="A6" s="39" t="s">
        <v>15</v>
      </c>
      <c r="B6" s="6"/>
      <c r="C6" s="7">
        <v>2001</v>
      </c>
      <c r="D6" s="7">
        <v>2002</v>
      </c>
      <c r="E6" s="7">
        <v>2003</v>
      </c>
      <c r="F6" s="7">
        <v>2004</v>
      </c>
      <c r="G6" s="7">
        <v>2005</v>
      </c>
      <c r="H6" s="7">
        <v>2006</v>
      </c>
      <c r="I6" s="7">
        <v>2007</v>
      </c>
      <c r="J6" s="7">
        <v>2008</v>
      </c>
      <c r="K6" s="7">
        <v>2009</v>
      </c>
      <c r="L6" s="7">
        <v>2010</v>
      </c>
      <c r="M6" s="7">
        <v>2011</v>
      </c>
      <c r="N6" s="8">
        <v>2012</v>
      </c>
      <c r="O6" s="8">
        <v>2013</v>
      </c>
      <c r="P6" s="8">
        <v>2014</v>
      </c>
      <c r="Q6" s="8">
        <v>2015</v>
      </c>
      <c r="R6" s="8">
        <v>2016</v>
      </c>
      <c r="S6" s="9" t="s">
        <v>27</v>
      </c>
      <c r="T6" s="8">
        <v>2018</v>
      </c>
      <c r="U6" s="8">
        <v>2019</v>
      </c>
      <c r="V6" s="8">
        <v>2020</v>
      </c>
      <c r="W6" s="8">
        <v>2021</v>
      </c>
      <c r="X6" s="8">
        <v>2022</v>
      </c>
      <c r="Y6" s="8">
        <v>2023</v>
      </c>
      <c r="Z6" s="8">
        <v>2024</v>
      </c>
    </row>
    <row r="7" spans="1:26" ht="14.4" x14ac:dyDescent="0.3">
      <c r="A7" s="17" t="s">
        <v>2</v>
      </c>
      <c r="B7" s="18"/>
      <c r="C7" s="19">
        <v>202</v>
      </c>
      <c r="D7" s="19">
        <v>201</v>
      </c>
      <c r="E7" s="19">
        <v>215</v>
      </c>
      <c r="F7" s="19">
        <v>250</v>
      </c>
      <c r="G7" s="19">
        <v>255</v>
      </c>
      <c r="H7" s="19">
        <v>227</v>
      </c>
      <c r="I7" s="19">
        <v>257</v>
      </c>
      <c r="J7" s="19">
        <v>313</v>
      </c>
      <c r="K7" s="19">
        <v>268</v>
      </c>
      <c r="L7" s="19">
        <v>220</v>
      </c>
      <c r="M7" s="19">
        <v>273</v>
      </c>
      <c r="N7" s="19">
        <v>252</v>
      </c>
      <c r="O7" s="19">
        <v>300</v>
      </c>
      <c r="P7" s="19">
        <v>293</v>
      </c>
      <c r="Q7" s="19">
        <v>263</v>
      </c>
      <c r="R7" s="19">
        <v>247</v>
      </c>
      <c r="S7" s="19"/>
      <c r="T7" s="19">
        <v>198</v>
      </c>
      <c r="U7" s="19">
        <v>182</v>
      </c>
      <c r="V7" s="19">
        <v>229</v>
      </c>
      <c r="W7" s="19">
        <v>241</v>
      </c>
      <c r="X7" s="19">
        <v>276</v>
      </c>
      <c r="Y7" s="19">
        <v>323</v>
      </c>
      <c r="Z7" s="19"/>
    </row>
    <row r="8" spans="1:26" ht="14.4" x14ac:dyDescent="0.3">
      <c r="A8" s="17" t="s">
        <v>3</v>
      </c>
      <c r="B8" s="18"/>
      <c r="C8" s="19">
        <v>65</v>
      </c>
      <c r="D8" s="19">
        <v>53</v>
      </c>
      <c r="E8" s="19">
        <v>59</v>
      </c>
      <c r="F8" s="19">
        <v>61</v>
      </c>
      <c r="G8" s="19">
        <v>55</v>
      </c>
      <c r="H8" s="19">
        <v>60</v>
      </c>
      <c r="I8" s="19">
        <v>61</v>
      </c>
      <c r="J8" s="19">
        <v>81</v>
      </c>
      <c r="K8" s="19">
        <v>72</v>
      </c>
      <c r="L8" s="19">
        <v>56</v>
      </c>
      <c r="M8" s="19">
        <v>76</v>
      </c>
      <c r="N8" s="19">
        <v>49</v>
      </c>
      <c r="O8" s="19">
        <v>66</v>
      </c>
      <c r="P8" s="19">
        <v>70</v>
      </c>
      <c r="Q8" s="19">
        <v>66</v>
      </c>
      <c r="R8" s="19">
        <v>64</v>
      </c>
      <c r="S8" s="19"/>
      <c r="T8" s="19">
        <v>49</v>
      </c>
      <c r="U8" s="19">
        <v>48</v>
      </c>
      <c r="V8" s="19">
        <v>61</v>
      </c>
      <c r="W8" s="19">
        <v>53</v>
      </c>
      <c r="X8" s="19">
        <v>59</v>
      </c>
      <c r="Y8" s="19">
        <v>74</v>
      </c>
      <c r="Z8" s="19"/>
    </row>
    <row r="9" spans="1:26" ht="14.4" x14ac:dyDescent="0.3">
      <c r="A9" s="20" t="s">
        <v>4</v>
      </c>
      <c r="B9" s="21"/>
      <c r="C9" s="22">
        <v>7</v>
      </c>
      <c r="D9" s="22">
        <v>4</v>
      </c>
      <c r="E9" s="22">
        <v>4</v>
      </c>
      <c r="F9" s="22">
        <v>5</v>
      </c>
      <c r="G9" s="22">
        <v>3</v>
      </c>
      <c r="H9" s="22">
        <v>6</v>
      </c>
      <c r="I9" s="22">
        <v>4</v>
      </c>
      <c r="J9" s="22">
        <v>7</v>
      </c>
      <c r="K9" s="22">
        <v>7</v>
      </c>
      <c r="L9" s="22">
        <v>1</v>
      </c>
      <c r="M9" s="22">
        <v>4</v>
      </c>
      <c r="N9" s="22">
        <v>5</v>
      </c>
      <c r="O9" s="22">
        <v>4</v>
      </c>
      <c r="P9" s="22">
        <v>4</v>
      </c>
      <c r="Q9" s="22">
        <v>4</v>
      </c>
      <c r="R9" s="22">
        <v>9</v>
      </c>
      <c r="S9" s="22">
        <v>1</v>
      </c>
      <c r="T9" s="22">
        <v>5</v>
      </c>
      <c r="U9" s="22">
        <v>6</v>
      </c>
      <c r="V9" s="22">
        <v>5</v>
      </c>
      <c r="W9" s="22">
        <v>4</v>
      </c>
      <c r="X9" s="22">
        <v>1</v>
      </c>
      <c r="Y9" s="22">
        <v>6</v>
      </c>
      <c r="Z9" s="22"/>
    </row>
    <row r="10" spans="1:26" ht="14.4" x14ac:dyDescent="0.3">
      <c r="A10" s="20" t="s">
        <v>5</v>
      </c>
      <c r="B10" s="21"/>
      <c r="C10" s="22">
        <v>23</v>
      </c>
      <c r="D10" s="22">
        <v>17</v>
      </c>
      <c r="E10" s="22">
        <v>13</v>
      </c>
      <c r="F10" s="22">
        <v>18</v>
      </c>
      <c r="G10" s="22">
        <v>12</v>
      </c>
      <c r="H10" s="22">
        <v>14</v>
      </c>
      <c r="I10" s="22">
        <v>22</v>
      </c>
      <c r="J10" s="22">
        <v>20</v>
      </c>
      <c r="K10" s="22">
        <v>16</v>
      </c>
      <c r="L10" s="22">
        <v>26</v>
      </c>
      <c r="M10" s="22">
        <v>30</v>
      </c>
      <c r="N10" s="22">
        <v>14</v>
      </c>
      <c r="O10" s="22">
        <v>21</v>
      </c>
      <c r="P10" s="22">
        <v>16</v>
      </c>
      <c r="Q10" s="22">
        <v>18</v>
      </c>
      <c r="R10" s="22">
        <v>13</v>
      </c>
      <c r="S10" s="22">
        <v>2</v>
      </c>
      <c r="T10" s="22">
        <v>14</v>
      </c>
      <c r="U10" s="22">
        <v>15</v>
      </c>
      <c r="V10" s="22">
        <v>14</v>
      </c>
      <c r="W10" s="22">
        <v>14</v>
      </c>
      <c r="X10" s="22">
        <v>17</v>
      </c>
      <c r="Y10" s="22">
        <v>25</v>
      </c>
      <c r="Z10" s="22"/>
    </row>
    <row r="11" spans="1:26" ht="14.4" x14ac:dyDescent="0.3">
      <c r="A11" s="20" t="s">
        <v>6</v>
      </c>
      <c r="B11" s="21"/>
      <c r="C11" s="22">
        <v>3</v>
      </c>
      <c r="D11" s="22">
        <v>2</v>
      </c>
      <c r="E11" s="22">
        <v>4</v>
      </c>
      <c r="F11" s="22">
        <v>0</v>
      </c>
      <c r="G11" s="22">
        <v>4</v>
      </c>
      <c r="H11" s="22">
        <v>0</v>
      </c>
      <c r="I11" s="22">
        <v>3</v>
      </c>
      <c r="J11" s="22">
        <v>2</v>
      </c>
      <c r="K11" s="22">
        <v>6</v>
      </c>
      <c r="L11" s="22">
        <v>4</v>
      </c>
      <c r="M11" s="22">
        <v>4</v>
      </c>
      <c r="N11" s="22">
        <v>5</v>
      </c>
      <c r="O11" s="22">
        <v>5</v>
      </c>
      <c r="P11" s="22">
        <v>9</v>
      </c>
      <c r="Q11" s="22">
        <v>9</v>
      </c>
      <c r="R11" s="22">
        <v>1</v>
      </c>
      <c r="S11" s="22">
        <v>1</v>
      </c>
      <c r="T11" s="22">
        <v>7</v>
      </c>
      <c r="U11" s="22">
        <v>2</v>
      </c>
      <c r="V11" s="22">
        <v>5</v>
      </c>
      <c r="W11" s="22">
        <v>2</v>
      </c>
      <c r="X11" s="22">
        <v>2</v>
      </c>
      <c r="Y11" s="22">
        <v>7</v>
      </c>
      <c r="Z11" s="22"/>
    </row>
    <row r="12" spans="1:26" ht="14.4" x14ac:dyDescent="0.3">
      <c r="A12" s="20" t="s">
        <v>7</v>
      </c>
      <c r="B12" s="21"/>
      <c r="C12" s="22">
        <v>12</v>
      </c>
      <c r="D12" s="22">
        <v>8</v>
      </c>
      <c r="E12" s="22">
        <v>12</v>
      </c>
      <c r="F12" s="22">
        <v>10</v>
      </c>
      <c r="G12" s="22">
        <v>12</v>
      </c>
      <c r="H12" s="22">
        <v>9</v>
      </c>
      <c r="I12" s="22">
        <v>4</v>
      </c>
      <c r="J12" s="22">
        <v>23</v>
      </c>
      <c r="K12" s="22">
        <v>14</v>
      </c>
      <c r="L12" s="22">
        <v>7</v>
      </c>
      <c r="M12" s="22">
        <v>9</v>
      </c>
      <c r="N12" s="22">
        <v>7</v>
      </c>
      <c r="O12" s="22">
        <v>14</v>
      </c>
      <c r="P12" s="22">
        <v>14</v>
      </c>
      <c r="Q12" s="22">
        <v>12</v>
      </c>
      <c r="R12" s="22">
        <v>15</v>
      </c>
      <c r="S12" s="22">
        <v>5</v>
      </c>
      <c r="T12" s="22">
        <v>4</v>
      </c>
      <c r="U12" s="22">
        <v>9</v>
      </c>
      <c r="V12" s="22">
        <v>12</v>
      </c>
      <c r="W12" s="22">
        <v>7</v>
      </c>
      <c r="X12" s="22">
        <v>11</v>
      </c>
      <c r="Y12" s="22">
        <v>10</v>
      </c>
      <c r="Z12" s="22"/>
    </row>
    <row r="13" spans="1:26" ht="14.4" x14ac:dyDescent="0.3">
      <c r="A13" s="20" t="s">
        <v>8</v>
      </c>
      <c r="B13" s="21"/>
      <c r="C13" s="22">
        <v>9</v>
      </c>
      <c r="D13" s="22">
        <v>13</v>
      </c>
      <c r="E13" s="22">
        <v>9</v>
      </c>
      <c r="F13" s="22">
        <v>14</v>
      </c>
      <c r="G13" s="22">
        <v>12</v>
      </c>
      <c r="H13" s="22">
        <v>14</v>
      </c>
      <c r="I13" s="22">
        <v>14</v>
      </c>
      <c r="J13" s="22">
        <v>18</v>
      </c>
      <c r="K13" s="22">
        <v>13</v>
      </c>
      <c r="L13" s="22">
        <v>10</v>
      </c>
      <c r="M13" s="22">
        <v>20</v>
      </c>
      <c r="N13" s="22">
        <v>9</v>
      </c>
      <c r="O13" s="22">
        <v>12</v>
      </c>
      <c r="P13" s="22">
        <v>17</v>
      </c>
      <c r="Q13" s="22">
        <v>14</v>
      </c>
      <c r="R13" s="22">
        <v>15</v>
      </c>
      <c r="S13" s="22">
        <v>1</v>
      </c>
      <c r="T13" s="22">
        <v>5</v>
      </c>
      <c r="U13" s="22">
        <v>6</v>
      </c>
      <c r="V13" s="22">
        <v>8</v>
      </c>
      <c r="W13" s="22">
        <v>15</v>
      </c>
      <c r="X13" s="22">
        <v>17</v>
      </c>
      <c r="Y13" s="22">
        <v>15</v>
      </c>
      <c r="Z13" s="22"/>
    </row>
    <row r="14" spans="1:26" ht="14.4" x14ac:dyDescent="0.3">
      <c r="A14" s="20" t="s">
        <v>9</v>
      </c>
      <c r="B14" s="21"/>
      <c r="C14" s="22">
        <v>11</v>
      </c>
      <c r="D14" s="22">
        <v>9</v>
      </c>
      <c r="E14" s="22">
        <v>17</v>
      </c>
      <c r="F14" s="22">
        <v>14</v>
      </c>
      <c r="G14" s="22">
        <v>12</v>
      </c>
      <c r="H14" s="22">
        <v>17</v>
      </c>
      <c r="I14" s="22">
        <v>14</v>
      </c>
      <c r="J14" s="22">
        <v>11</v>
      </c>
      <c r="K14" s="22">
        <v>16</v>
      </c>
      <c r="L14" s="22">
        <v>8</v>
      </c>
      <c r="M14" s="22">
        <v>9</v>
      </c>
      <c r="N14" s="22">
        <v>9</v>
      </c>
      <c r="O14" s="22">
        <v>10</v>
      </c>
      <c r="P14" s="22">
        <v>10</v>
      </c>
      <c r="Q14" s="22">
        <v>9</v>
      </c>
      <c r="R14" s="22">
        <v>11</v>
      </c>
      <c r="S14" s="22">
        <v>4</v>
      </c>
      <c r="T14" s="22">
        <v>14</v>
      </c>
      <c r="U14" s="22">
        <v>10</v>
      </c>
      <c r="V14" s="22">
        <v>17</v>
      </c>
      <c r="W14" s="22">
        <v>11</v>
      </c>
      <c r="X14" s="22">
        <v>11</v>
      </c>
      <c r="Y14" s="22">
        <v>11</v>
      </c>
      <c r="Z14" s="22"/>
    </row>
    <row r="15" spans="1:26" ht="14.4" x14ac:dyDescent="0.3">
      <c r="A15" s="17" t="s">
        <v>10</v>
      </c>
      <c r="B15" s="18"/>
      <c r="C15" s="19">
        <v>137</v>
      </c>
      <c r="D15" s="19">
        <v>148</v>
      </c>
      <c r="E15" s="19">
        <v>156</v>
      </c>
      <c r="F15" s="19">
        <v>189</v>
      </c>
      <c r="G15" s="19">
        <v>200</v>
      </c>
      <c r="H15" s="19">
        <v>167</v>
      </c>
      <c r="I15" s="19">
        <v>196</v>
      </c>
      <c r="J15" s="19">
        <v>232</v>
      </c>
      <c r="K15" s="19">
        <v>196</v>
      </c>
      <c r="L15" s="19">
        <v>164</v>
      </c>
      <c r="M15" s="19">
        <v>197</v>
      </c>
      <c r="N15" s="19">
        <v>203</v>
      </c>
      <c r="O15" s="19">
        <v>234</v>
      </c>
      <c r="P15" s="19">
        <v>223</v>
      </c>
      <c r="Q15" s="19">
        <v>197</v>
      </c>
      <c r="R15" s="19">
        <v>183</v>
      </c>
      <c r="S15" s="19"/>
      <c r="T15" s="19">
        <v>149</v>
      </c>
      <c r="U15" s="19">
        <v>134</v>
      </c>
      <c r="V15" s="19">
        <v>168</v>
      </c>
      <c r="W15" s="19">
        <v>188</v>
      </c>
      <c r="X15" s="19">
        <v>217</v>
      </c>
      <c r="Y15" s="19">
        <v>249</v>
      </c>
      <c r="Z15" s="19"/>
    </row>
    <row r="16" spans="1:26" ht="14.4" x14ac:dyDescent="0.3">
      <c r="A16" s="20" t="s">
        <v>11</v>
      </c>
      <c r="B16" s="21"/>
      <c r="C16" s="22">
        <v>20</v>
      </c>
      <c r="D16" s="22">
        <v>22</v>
      </c>
      <c r="E16" s="22">
        <v>21</v>
      </c>
      <c r="F16" s="22">
        <v>29</v>
      </c>
      <c r="G16" s="22">
        <v>26</v>
      </c>
      <c r="H16" s="22">
        <v>27</v>
      </c>
      <c r="I16" s="22">
        <v>17</v>
      </c>
      <c r="J16" s="22">
        <v>27</v>
      </c>
      <c r="K16" s="22">
        <v>23</v>
      </c>
      <c r="L16" s="22">
        <v>20</v>
      </c>
      <c r="M16" s="22">
        <v>29</v>
      </c>
      <c r="N16" s="22">
        <v>34</v>
      </c>
      <c r="O16" s="22">
        <v>32</v>
      </c>
      <c r="P16" s="22">
        <v>26</v>
      </c>
      <c r="Q16" s="22">
        <v>27</v>
      </c>
      <c r="R16" s="22">
        <v>29</v>
      </c>
      <c r="S16" s="22">
        <v>1</v>
      </c>
      <c r="T16" s="22">
        <v>14</v>
      </c>
      <c r="U16" s="22">
        <v>16</v>
      </c>
      <c r="V16" s="22">
        <v>13</v>
      </c>
      <c r="W16" s="22">
        <v>17</v>
      </c>
      <c r="X16" s="22">
        <v>34</v>
      </c>
      <c r="Y16" s="22">
        <v>36</v>
      </c>
      <c r="Z16" s="22"/>
    </row>
    <row r="17" spans="1:26" ht="15" thickBot="1" x14ac:dyDescent="0.35">
      <c r="A17" s="41" t="s">
        <v>12</v>
      </c>
      <c r="B17" s="42"/>
      <c r="C17" s="43">
        <v>117</v>
      </c>
      <c r="D17" s="43">
        <v>126</v>
      </c>
      <c r="E17" s="43">
        <v>135</v>
      </c>
      <c r="F17" s="43">
        <v>160</v>
      </c>
      <c r="G17" s="43">
        <v>174</v>
      </c>
      <c r="H17" s="43">
        <v>140</v>
      </c>
      <c r="I17" s="43">
        <v>179</v>
      </c>
      <c r="J17" s="43">
        <v>205</v>
      </c>
      <c r="K17" s="43">
        <v>173</v>
      </c>
      <c r="L17" s="43">
        <v>144</v>
      </c>
      <c r="M17" s="43">
        <v>168</v>
      </c>
      <c r="N17" s="43">
        <v>169</v>
      </c>
      <c r="O17" s="43">
        <v>202</v>
      </c>
      <c r="P17" s="43">
        <v>197</v>
      </c>
      <c r="Q17" s="43">
        <v>170</v>
      </c>
      <c r="R17" s="43">
        <v>154</v>
      </c>
      <c r="S17" s="43">
        <v>31</v>
      </c>
      <c r="T17" s="43">
        <v>135</v>
      </c>
      <c r="U17" s="43">
        <v>118</v>
      </c>
      <c r="V17" s="43">
        <v>155</v>
      </c>
      <c r="W17" s="43">
        <v>171</v>
      </c>
      <c r="X17" s="43">
        <v>183</v>
      </c>
      <c r="Y17" s="43">
        <v>213</v>
      </c>
      <c r="Z17" s="43"/>
    </row>
    <row r="18" spans="1:26" ht="14.4" x14ac:dyDescent="0.3">
      <c r="A18" s="26" t="s">
        <v>32</v>
      </c>
      <c r="B18" s="27"/>
      <c r="C18" s="27">
        <f>SUM(C8-C12)</f>
        <v>53</v>
      </c>
      <c r="D18" s="27">
        <f t="shared" ref="D18:Z18" si="0">SUM(D8-D12)</f>
        <v>45</v>
      </c>
      <c r="E18" s="27">
        <f t="shared" si="0"/>
        <v>47</v>
      </c>
      <c r="F18" s="27">
        <f t="shared" si="0"/>
        <v>51</v>
      </c>
      <c r="G18" s="27">
        <f t="shared" si="0"/>
        <v>43</v>
      </c>
      <c r="H18" s="27">
        <f t="shared" si="0"/>
        <v>51</v>
      </c>
      <c r="I18" s="27">
        <f t="shared" si="0"/>
        <v>57</v>
      </c>
      <c r="J18" s="27">
        <f t="shared" si="0"/>
        <v>58</v>
      </c>
      <c r="K18" s="27">
        <f t="shared" si="0"/>
        <v>58</v>
      </c>
      <c r="L18" s="27">
        <f t="shared" si="0"/>
        <v>49</v>
      </c>
      <c r="M18" s="27">
        <f t="shared" si="0"/>
        <v>67</v>
      </c>
      <c r="N18" s="27">
        <f t="shared" si="0"/>
        <v>42</v>
      </c>
      <c r="O18" s="27">
        <f t="shared" si="0"/>
        <v>52</v>
      </c>
      <c r="P18" s="27">
        <f t="shared" si="0"/>
        <v>56</v>
      </c>
      <c r="Q18" s="27">
        <f t="shared" si="0"/>
        <v>54</v>
      </c>
      <c r="R18" s="27">
        <f t="shared" si="0"/>
        <v>49</v>
      </c>
      <c r="S18" s="27"/>
      <c r="T18" s="27">
        <f t="shared" si="0"/>
        <v>45</v>
      </c>
      <c r="U18" s="27">
        <f t="shared" si="0"/>
        <v>39</v>
      </c>
      <c r="V18" s="27">
        <f t="shared" si="0"/>
        <v>49</v>
      </c>
      <c r="W18" s="27">
        <f t="shared" si="0"/>
        <v>46</v>
      </c>
      <c r="X18" s="27">
        <f t="shared" si="0"/>
        <v>48</v>
      </c>
      <c r="Y18" s="27">
        <f t="shared" si="0"/>
        <v>64</v>
      </c>
      <c r="Z18" s="27">
        <f t="shared" si="0"/>
        <v>0</v>
      </c>
    </row>
    <row r="20" spans="1:26" x14ac:dyDescent="0.3">
      <c r="A20" s="4" t="s">
        <v>30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>
    <oddFooter>&amp;RKaustisen seutukunta / MK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"/>
  <sheetViews>
    <sheetView workbookViewId="0">
      <selection activeCell="Y4" sqref="Y4"/>
    </sheetView>
  </sheetViews>
  <sheetFormatPr defaultColWidth="8.77734375" defaultRowHeight="13.8" x14ac:dyDescent="0.3"/>
  <cols>
    <col min="1" max="1" width="10.109375" style="2" customWidth="1"/>
    <col min="2" max="2" width="9.88671875" style="2" customWidth="1"/>
    <col min="3" max="7" width="5.109375" style="44" customWidth="1"/>
    <col min="8" max="18" width="5.109375" style="2" customWidth="1"/>
    <col min="19" max="19" width="7" style="2" customWidth="1"/>
    <col min="20" max="25" width="5.5546875" style="2" customWidth="1"/>
    <col min="26" max="26" width="6.88671875" style="2" customWidth="1"/>
    <col min="27" max="16384" width="8.77734375" style="2"/>
  </cols>
  <sheetData>
    <row r="1" spans="1:26" ht="15.6" x14ac:dyDescent="0.3">
      <c r="A1" s="1" t="s">
        <v>33</v>
      </c>
    </row>
    <row r="2" spans="1:26" x14ac:dyDescent="0.3">
      <c r="A2" s="3" t="s">
        <v>18</v>
      </c>
    </row>
    <row r="3" spans="1:26" x14ac:dyDescent="0.3">
      <c r="A3" s="2" t="s">
        <v>19</v>
      </c>
    </row>
    <row r="4" spans="1:26" x14ac:dyDescent="0.3">
      <c r="A4" s="2" t="s">
        <v>0</v>
      </c>
    </row>
    <row r="5" spans="1:26" ht="14.4" thickBot="1" x14ac:dyDescent="0.35">
      <c r="A5" s="45"/>
      <c r="B5" s="4"/>
      <c r="C5" s="2"/>
      <c r="D5" s="2"/>
      <c r="E5" s="2"/>
      <c r="F5" s="2"/>
      <c r="G5" s="2"/>
      <c r="S5" s="46" t="s">
        <v>29</v>
      </c>
    </row>
    <row r="6" spans="1:26" ht="14.4" x14ac:dyDescent="0.3">
      <c r="A6" s="39" t="s">
        <v>1</v>
      </c>
      <c r="B6" s="6"/>
      <c r="C6" s="7">
        <v>2001</v>
      </c>
      <c r="D6" s="7">
        <v>2002</v>
      </c>
      <c r="E6" s="7">
        <v>2003</v>
      </c>
      <c r="F6" s="7">
        <v>2004</v>
      </c>
      <c r="G6" s="7">
        <v>2005</v>
      </c>
      <c r="H6" s="7">
        <v>2006</v>
      </c>
      <c r="I6" s="7">
        <v>2007</v>
      </c>
      <c r="J6" s="7">
        <v>2008</v>
      </c>
      <c r="K6" s="8">
        <v>2009</v>
      </c>
      <c r="L6" s="8">
        <v>2010</v>
      </c>
      <c r="M6" s="8">
        <v>2011</v>
      </c>
      <c r="N6" s="8">
        <v>2012</v>
      </c>
      <c r="O6" s="8">
        <v>2013</v>
      </c>
      <c r="P6" s="8">
        <v>2014</v>
      </c>
      <c r="Q6" s="8">
        <v>2015</v>
      </c>
      <c r="R6" s="8">
        <v>2016</v>
      </c>
      <c r="S6" s="9" t="s">
        <v>27</v>
      </c>
      <c r="T6" s="8">
        <v>2018</v>
      </c>
      <c r="U6" s="8">
        <v>2019</v>
      </c>
      <c r="V6" s="8">
        <v>2020</v>
      </c>
      <c r="W6" s="8">
        <v>2021</v>
      </c>
      <c r="X6" s="8">
        <v>2022</v>
      </c>
      <c r="Y6" s="8">
        <v>2023</v>
      </c>
      <c r="Z6" s="8">
        <v>2024</v>
      </c>
    </row>
    <row r="7" spans="1:26" ht="14.4" x14ac:dyDescent="0.3">
      <c r="A7" s="17" t="s">
        <v>2</v>
      </c>
      <c r="B7" s="18"/>
      <c r="C7" s="19">
        <v>3304</v>
      </c>
      <c r="D7" s="19">
        <v>3391</v>
      </c>
      <c r="E7" s="19">
        <v>3456</v>
      </c>
      <c r="F7" s="19">
        <v>3568</v>
      </c>
      <c r="G7" s="19">
        <v>3633</v>
      </c>
      <c r="H7" s="19">
        <v>3756</v>
      </c>
      <c r="I7" s="19">
        <v>3891</v>
      </c>
      <c r="J7" s="19">
        <v>4026</v>
      </c>
      <c r="K7" s="19">
        <v>4079</v>
      </c>
      <c r="L7" s="19">
        <v>4142</v>
      </c>
      <c r="M7" s="19">
        <v>4262</v>
      </c>
      <c r="N7" s="19">
        <v>4291</v>
      </c>
      <c r="O7" s="19">
        <v>4281</v>
      </c>
      <c r="P7" s="19">
        <v>4284</v>
      </c>
      <c r="Q7" s="19">
        <v>4527</v>
      </c>
      <c r="R7" s="19">
        <v>4383</v>
      </c>
      <c r="S7" s="19">
        <v>4379</v>
      </c>
      <c r="T7" s="19">
        <v>4514</v>
      </c>
      <c r="U7" s="19">
        <v>4683</v>
      </c>
      <c r="V7" s="19">
        <v>4840</v>
      </c>
      <c r="W7" s="19">
        <v>5013</v>
      </c>
      <c r="X7" s="19">
        <v>5091</v>
      </c>
      <c r="Y7" s="19">
        <v>5148</v>
      </c>
      <c r="Z7" s="19"/>
    </row>
    <row r="8" spans="1:26" ht="14.4" x14ac:dyDescent="0.3">
      <c r="A8" s="17" t="s">
        <v>3</v>
      </c>
      <c r="B8" s="18"/>
      <c r="C8" s="19">
        <v>967</v>
      </c>
      <c r="D8" s="19">
        <v>990</v>
      </c>
      <c r="E8" s="19">
        <v>1017</v>
      </c>
      <c r="F8" s="19">
        <v>1043</v>
      </c>
      <c r="G8" s="19">
        <v>1050</v>
      </c>
      <c r="H8" s="19">
        <v>1096</v>
      </c>
      <c r="I8" s="19">
        <v>1126</v>
      </c>
      <c r="J8" s="19">
        <v>1145</v>
      </c>
      <c r="K8" s="19">
        <v>1158</v>
      </c>
      <c r="L8" s="19">
        <v>1179</v>
      </c>
      <c r="M8" s="19">
        <v>1211</v>
      </c>
      <c r="N8" s="19">
        <v>1204</v>
      </c>
      <c r="O8" s="19">
        <v>1230</v>
      </c>
      <c r="P8" s="19">
        <v>1241</v>
      </c>
      <c r="Q8" s="19">
        <v>1341</v>
      </c>
      <c r="R8" s="19">
        <v>1305</v>
      </c>
      <c r="S8" s="19">
        <v>1298</v>
      </c>
      <c r="T8" s="19">
        <v>1303</v>
      </c>
      <c r="U8" s="19">
        <v>1328</v>
      </c>
      <c r="V8" s="19">
        <v>1333</v>
      </c>
      <c r="W8" s="19">
        <v>1339</v>
      </c>
      <c r="X8" s="19">
        <v>1354</v>
      </c>
      <c r="Y8" s="19">
        <v>1342</v>
      </c>
      <c r="Z8" s="19"/>
    </row>
    <row r="9" spans="1:26" ht="14.4" x14ac:dyDescent="0.3">
      <c r="A9" s="20" t="s">
        <v>4</v>
      </c>
      <c r="B9" s="21"/>
      <c r="C9" s="22">
        <v>88</v>
      </c>
      <c r="D9" s="22">
        <v>85</v>
      </c>
      <c r="E9" s="22">
        <v>86</v>
      </c>
      <c r="F9" s="22">
        <v>91</v>
      </c>
      <c r="G9" s="22">
        <v>91</v>
      </c>
      <c r="H9" s="22">
        <v>96</v>
      </c>
      <c r="I9" s="22">
        <v>97</v>
      </c>
      <c r="J9" s="22">
        <v>97</v>
      </c>
      <c r="K9" s="22">
        <v>97</v>
      </c>
      <c r="L9" s="22">
        <v>95</v>
      </c>
      <c r="M9" s="22">
        <v>117</v>
      </c>
      <c r="N9" s="22">
        <v>119</v>
      </c>
      <c r="O9" s="22">
        <v>118</v>
      </c>
      <c r="P9" s="22">
        <v>121</v>
      </c>
      <c r="Q9" s="22">
        <v>136</v>
      </c>
      <c r="R9" s="22">
        <v>137</v>
      </c>
      <c r="S9" s="22">
        <v>133</v>
      </c>
      <c r="T9" s="22">
        <v>131</v>
      </c>
      <c r="U9" s="22">
        <v>136</v>
      </c>
      <c r="V9" s="22">
        <v>133</v>
      </c>
      <c r="W9" s="22">
        <v>129</v>
      </c>
      <c r="X9" s="22">
        <v>128</v>
      </c>
      <c r="Y9" s="22">
        <v>130</v>
      </c>
      <c r="Z9" s="22"/>
    </row>
    <row r="10" spans="1:26" ht="14.4" x14ac:dyDescent="0.3">
      <c r="A10" s="20" t="s">
        <v>5</v>
      </c>
      <c r="B10" s="21"/>
      <c r="C10" s="22">
        <v>277</v>
      </c>
      <c r="D10" s="22">
        <v>271</v>
      </c>
      <c r="E10" s="22">
        <v>270</v>
      </c>
      <c r="F10" s="22">
        <v>277</v>
      </c>
      <c r="G10" s="22">
        <v>278</v>
      </c>
      <c r="H10" s="22">
        <v>300</v>
      </c>
      <c r="I10" s="22">
        <v>319</v>
      </c>
      <c r="J10" s="22">
        <v>319</v>
      </c>
      <c r="K10" s="22">
        <v>325</v>
      </c>
      <c r="L10" s="22">
        <v>348</v>
      </c>
      <c r="M10" s="22">
        <v>344</v>
      </c>
      <c r="N10" s="22">
        <v>331</v>
      </c>
      <c r="O10" s="22">
        <v>340</v>
      </c>
      <c r="P10" s="22">
        <v>341</v>
      </c>
      <c r="Q10" s="22">
        <v>366</v>
      </c>
      <c r="R10" s="22">
        <v>361</v>
      </c>
      <c r="S10" s="22">
        <v>360</v>
      </c>
      <c r="T10" s="22">
        <v>367</v>
      </c>
      <c r="U10" s="22">
        <v>381</v>
      </c>
      <c r="V10" s="22">
        <v>384</v>
      </c>
      <c r="W10" s="22">
        <v>392</v>
      </c>
      <c r="X10" s="22">
        <v>399</v>
      </c>
      <c r="Y10" s="22">
        <v>393</v>
      </c>
      <c r="Z10" s="22"/>
    </row>
    <row r="11" spans="1:26" ht="14.4" x14ac:dyDescent="0.3">
      <c r="A11" s="20" t="s">
        <v>6</v>
      </c>
      <c r="B11" s="21"/>
      <c r="C11" s="22">
        <v>54</v>
      </c>
      <c r="D11" s="22">
        <v>59</v>
      </c>
      <c r="E11" s="22">
        <v>63</v>
      </c>
      <c r="F11" s="22">
        <v>62</v>
      </c>
      <c r="G11" s="22">
        <v>62</v>
      </c>
      <c r="H11" s="22">
        <v>64</v>
      </c>
      <c r="I11" s="22">
        <v>70</v>
      </c>
      <c r="J11" s="22">
        <v>73</v>
      </c>
      <c r="K11" s="22">
        <v>74</v>
      </c>
      <c r="L11" s="22">
        <v>70</v>
      </c>
      <c r="M11" s="22">
        <v>69</v>
      </c>
      <c r="N11" s="22">
        <v>69</v>
      </c>
      <c r="O11" s="22">
        <v>73</v>
      </c>
      <c r="P11" s="22">
        <v>73</v>
      </c>
      <c r="Q11" s="22">
        <v>79</v>
      </c>
      <c r="R11" s="22">
        <v>72</v>
      </c>
      <c r="S11" s="22">
        <v>75</v>
      </c>
      <c r="T11" s="22">
        <v>73</v>
      </c>
      <c r="U11" s="22">
        <v>73</v>
      </c>
      <c r="V11" s="22">
        <v>74</v>
      </c>
      <c r="W11" s="22">
        <v>72</v>
      </c>
      <c r="X11" s="22">
        <v>71</v>
      </c>
      <c r="Y11" s="22">
        <v>67</v>
      </c>
      <c r="Z11" s="22"/>
    </row>
    <row r="12" spans="1:26" ht="14.4" x14ac:dyDescent="0.3">
      <c r="A12" s="20" t="s">
        <v>7</v>
      </c>
      <c r="B12" s="21"/>
      <c r="C12" s="22">
        <v>149</v>
      </c>
      <c r="D12" s="22">
        <v>158</v>
      </c>
      <c r="E12" s="22">
        <v>167</v>
      </c>
      <c r="F12" s="22">
        <v>165</v>
      </c>
      <c r="G12" s="22">
        <v>170</v>
      </c>
      <c r="H12" s="22">
        <v>174</v>
      </c>
      <c r="I12" s="22">
        <v>177</v>
      </c>
      <c r="J12" s="22">
        <v>188</v>
      </c>
      <c r="K12" s="22">
        <v>185</v>
      </c>
      <c r="L12" s="22">
        <v>183</v>
      </c>
      <c r="M12" s="22">
        <v>183</v>
      </c>
      <c r="N12" s="22">
        <v>187</v>
      </c>
      <c r="O12" s="22">
        <v>197</v>
      </c>
      <c r="P12" s="22">
        <v>204</v>
      </c>
      <c r="Q12" s="22">
        <v>218</v>
      </c>
      <c r="R12" s="22">
        <v>211</v>
      </c>
      <c r="S12" s="22">
        <v>208</v>
      </c>
      <c r="T12" s="22">
        <v>217</v>
      </c>
      <c r="U12" s="22">
        <v>211</v>
      </c>
      <c r="V12" s="22">
        <v>212</v>
      </c>
      <c r="W12" s="22">
        <v>212</v>
      </c>
      <c r="X12" s="22">
        <v>219</v>
      </c>
      <c r="Y12" s="22">
        <v>216</v>
      </c>
      <c r="Z12" s="22"/>
    </row>
    <row r="13" spans="1:26" ht="14.4" x14ac:dyDescent="0.3">
      <c r="A13" s="20" t="s">
        <v>8</v>
      </c>
      <c r="B13" s="21"/>
      <c r="C13" s="22">
        <v>195</v>
      </c>
      <c r="D13" s="22">
        <v>203</v>
      </c>
      <c r="E13" s="22">
        <v>204</v>
      </c>
      <c r="F13" s="22">
        <v>216</v>
      </c>
      <c r="G13" s="22">
        <v>216</v>
      </c>
      <c r="H13" s="22">
        <v>228</v>
      </c>
      <c r="I13" s="22">
        <v>231</v>
      </c>
      <c r="J13" s="22">
        <v>232</v>
      </c>
      <c r="K13" s="22">
        <v>233</v>
      </c>
      <c r="L13" s="22">
        <v>240</v>
      </c>
      <c r="M13" s="22">
        <v>245</v>
      </c>
      <c r="N13" s="22">
        <v>233</v>
      </c>
      <c r="O13" s="22">
        <v>240</v>
      </c>
      <c r="P13" s="22">
        <v>240</v>
      </c>
      <c r="Q13" s="22">
        <v>250</v>
      </c>
      <c r="R13" s="22">
        <v>237</v>
      </c>
      <c r="S13" s="22">
        <v>236</v>
      </c>
      <c r="T13" s="22">
        <v>239</v>
      </c>
      <c r="U13" s="22">
        <v>242</v>
      </c>
      <c r="V13" s="22">
        <v>249</v>
      </c>
      <c r="W13" s="22">
        <v>255</v>
      </c>
      <c r="X13" s="22">
        <v>252</v>
      </c>
      <c r="Y13" s="22">
        <v>253</v>
      </c>
      <c r="Z13" s="22"/>
    </row>
    <row r="14" spans="1:26" ht="14.4" x14ac:dyDescent="0.3">
      <c r="A14" s="20" t="s">
        <v>9</v>
      </c>
      <c r="B14" s="21"/>
      <c r="C14" s="22">
        <v>204</v>
      </c>
      <c r="D14" s="22">
        <v>214</v>
      </c>
      <c r="E14" s="22">
        <v>227</v>
      </c>
      <c r="F14" s="22">
        <v>232</v>
      </c>
      <c r="G14" s="22">
        <v>233</v>
      </c>
      <c r="H14" s="22">
        <v>234</v>
      </c>
      <c r="I14" s="22">
        <v>232</v>
      </c>
      <c r="J14" s="22">
        <v>236</v>
      </c>
      <c r="K14" s="22">
        <v>244</v>
      </c>
      <c r="L14" s="22">
        <v>243</v>
      </c>
      <c r="M14" s="22">
        <v>253</v>
      </c>
      <c r="N14" s="22">
        <v>265</v>
      </c>
      <c r="O14" s="22">
        <v>262</v>
      </c>
      <c r="P14" s="22">
        <v>262</v>
      </c>
      <c r="Q14" s="22">
        <v>292</v>
      </c>
      <c r="R14" s="22">
        <v>287</v>
      </c>
      <c r="S14" s="22">
        <v>286</v>
      </c>
      <c r="T14" s="22">
        <v>276</v>
      </c>
      <c r="U14" s="22">
        <v>285</v>
      </c>
      <c r="V14" s="22">
        <v>281</v>
      </c>
      <c r="W14" s="22">
        <v>279</v>
      </c>
      <c r="X14" s="22">
        <v>285</v>
      </c>
      <c r="Y14" s="22">
        <v>283</v>
      </c>
      <c r="Z14" s="22"/>
    </row>
    <row r="15" spans="1:26" ht="14.4" x14ac:dyDescent="0.3">
      <c r="A15" s="17" t="s">
        <v>10</v>
      </c>
      <c r="B15" s="18"/>
      <c r="C15" s="19">
        <v>2337</v>
      </c>
      <c r="D15" s="19">
        <v>2401</v>
      </c>
      <c r="E15" s="19">
        <v>2439</v>
      </c>
      <c r="F15" s="19">
        <v>2525</v>
      </c>
      <c r="G15" s="19">
        <v>2583</v>
      </c>
      <c r="H15" s="19">
        <v>2660</v>
      </c>
      <c r="I15" s="19">
        <v>2765</v>
      </c>
      <c r="J15" s="19">
        <v>2881</v>
      </c>
      <c r="K15" s="19">
        <v>2921</v>
      </c>
      <c r="L15" s="19">
        <v>2963</v>
      </c>
      <c r="M15" s="19">
        <v>3051</v>
      </c>
      <c r="N15" s="19">
        <v>3087</v>
      </c>
      <c r="O15" s="19">
        <v>3051</v>
      </c>
      <c r="P15" s="19">
        <v>3043</v>
      </c>
      <c r="Q15" s="19">
        <v>3186</v>
      </c>
      <c r="R15" s="19">
        <v>3078</v>
      </c>
      <c r="S15" s="19">
        <v>3081</v>
      </c>
      <c r="T15" s="19">
        <v>3211</v>
      </c>
      <c r="U15" s="19">
        <v>3355</v>
      </c>
      <c r="V15" s="19">
        <v>3507</v>
      </c>
      <c r="W15" s="19">
        <v>3674</v>
      </c>
      <c r="X15" s="19">
        <v>3737</v>
      </c>
      <c r="Y15" s="19">
        <v>3806</v>
      </c>
      <c r="Z15" s="19"/>
    </row>
    <row r="16" spans="1:26" ht="14.4" x14ac:dyDescent="0.3">
      <c r="A16" s="20" t="s">
        <v>11</v>
      </c>
      <c r="B16" s="21"/>
      <c r="C16" s="22">
        <v>325</v>
      </c>
      <c r="D16" s="22">
        <v>335</v>
      </c>
      <c r="E16" s="22">
        <v>340</v>
      </c>
      <c r="F16" s="22">
        <v>347</v>
      </c>
      <c r="G16" s="22">
        <v>359</v>
      </c>
      <c r="H16" s="22">
        <v>366</v>
      </c>
      <c r="I16" s="22">
        <v>374</v>
      </c>
      <c r="J16" s="22">
        <v>389</v>
      </c>
      <c r="K16" s="22">
        <v>400</v>
      </c>
      <c r="L16" s="22">
        <v>409</v>
      </c>
      <c r="M16" s="22">
        <v>417</v>
      </c>
      <c r="N16" s="22">
        <v>421</v>
      </c>
      <c r="O16" s="22">
        <v>399</v>
      </c>
      <c r="P16" s="22">
        <v>391</v>
      </c>
      <c r="Q16" s="22">
        <v>399</v>
      </c>
      <c r="R16" s="22">
        <v>379</v>
      </c>
      <c r="S16" s="22">
        <v>371</v>
      </c>
      <c r="T16" s="22">
        <v>384</v>
      </c>
      <c r="U16" s="22">
        <v>394</v>
      </c>
      <c r="V16" s="22">
        <v>414</v>
      </c>
      <c r="W16" s="22">
        <v>432</v>
      </c>
      <c r="X16" s="22">
        <v>424</v>
      </c>
      <c r="Y16" s="22">
        <v>424</v>
      </c>
      <c r="Z16" s="22"/>
    </row>
    <row r="17" spans="1:26" ht="15" thickBot="1" x14ac:dyDescent="0.35">
      <c r="A17" s="41" t="s">
        <v>12</v>
      </c>
      <c r="B17" s="42"/>
      <c r="C17" s="43">
        <v>2012</v>
      </c>
      <c r="D17" s="43">
        <v>2066</v>
      </c>
      <c r="E17" s="43">
        <v>2099</v>
      </c>
      <c r="F17" s="43">
        <v>2178</v>
      </c>
      <c r="G17" s="43">
        <v>2224</v>
      </c>
      <c r="H17" s="43">
        <v>2294</v>
      </c>
      <c r="I17" s="43">
        <v>2391</v>
      </c>
      <c r="J17" s="43">
        <v>2492</v>
      </c>
      <c r="K17" s="43">
        <v>2521</v>
      </c>
      <c r="L17" s="43">
        <v>2554</v>
      </c>
      <c r="M17" s="43">
        <v>2634</v>
      </c>
      <c r="N17" s="43">
        <v>2666</v>
      </c>
      <c r="O17" s="43">
        <v>2652</v>
      </c>
      <c r="P17" s="43">
        <v>2652</v>
      </c>
      <c r="Q17" s="43">
        <v>2787</v>
      </c>
      <c r="R17" s="43">
        <v>2699</v>
      </c>
      <c r="S17" s="43">
        <v>2710</v>
      </c>
      <c r="T17" s="43">
        <v>2827</v>
      </c>
      <c r="U17" s="43">
        <v>2961</v>
      </c>
      <c r="V17" s="43">
        <v>3093</v>
      </c>
      <c r="W17" s="43">
        <v>3242</v>
      </c>
      <c r="X17" s="43">
        <v>3313</v>
      </c>
      <c r="Y17" s="43">
        <v>3382</v>
      </c>
      <c r="Z17" s="43"/>
    </row>
    <row r="18" spans="1:26" ht="14.4" x14ac:dyDescent="0.3">
      <c r="A18" s="26" t="s">
        <v>32</v>
      </c>
      <c r="B18" s="27"/>
      <c r="C18" s="27">
        <f>SUM(C8-C12)</f>
        <v>818</v>
      </c>
      <c r="D18" s="27">
        <f t="shared" ref="D18:Z18" si="0">SUM(D8-D12)</f>
        <v>832</v>
      </c>
      <c r="E18" s="27">
        <f t="shared" si="0"/>
        <v>850</v>
      </c>
      <c r="F18" s="27">
        <f t="shared" si="0"/>
        <v>878</v>
      </c>
      <c r="G18" s="27">
        <f t="shared" si="0"/>
        <v>880</v>
      </c>
      <c r="H18" s="27">
        <f t="shared" si="0"/>
        <v>922</v>
      </c>
      <c r="I18" s="27">
        <f t="shared" si="0"/>
        <v>949</v>
      </c>
      <c r="J18" s="27">
        <f t="shared" si="0"/>
        <v>957</v>
      </c>
      <c r="K18" s="27">
        <f t="shared" si="0"/>
        <v>973</v>
      </c>
      <c r="L18" s="27">
        <f t="shared" si="0"/>
        <v>996</v>
      </c>
      <c r="M18" s="27">
        <f t="shared" si="0"/>
        <v>1028</v>
      </c>
      <c r="N18" s="27">
        <f t="shared" si="0"/>
        <v>1017</v>
      </c>
      <c r="O18" s="27">
        <f t="shared" si="0"/>
        <v>1033</v>
      </c>
      <c r="P18" s="27">
        <f t="shared" si="0"/>
        <v>1037</v>
      </c>
      <c r="Q18" s="27">
        <f t="shared" si="0"/>
        <v>1123</v>
      </c>
      <c r="R18" s="27">
        <f t="shared" si="0"/>
        <v>1094</v>
      </c>
      <c r="S18" s="27">
        <f t="shared" si="0"/>
        <v>1090</v>
      </c>
      <c r="T18" s="27">
        <f t="shared" si="0"/>
        <v>1086</v>
      </c>
      <c r="U18" s="27">
        <f t="shared" si="0"/>
        <v>1117</v>
      </c>
      <c r="V18" s="27">
        <f t="shared" si="0"/>
        <v>1121</v>
      </c>
      <c r="W18" s="27">
        <f t="shared" si="0"/>
        <v>1127</v>
      </c>
      <c r="X18" s="27">
        <f t="shared" si="0"/>
        <v>1135</v>
      </c>
      <c r="Y18" s="27">
        <f t="shared" si="0"/>
        <v>1126</v>
      </c>
      <c r="Z18" s="27">
        <f t="shared" si="0"/>
        <v>0</v>
      </c>
    </row>
    <row r="19" spans="1:26" x14ac:dyDescent="0.3">
      <c r="A19" s="4"/>
    </row>
    <row r="20" spans="1:26" x14ac:dyDescent="0.3">
      <c r="A20" s="4" t="s">
        <v>30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>
    <oddFooter>&amp;RKaustisen seutukunta / MK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Kaaviot</vt:lpstr>
      </vt:variant>
      <vt:variant>
        <vt:i4>3</vt:i4>
      </vt:variant>
    </vt:vector>
  </HeadingPairs>
  <TitlesOfParts>
    <vt:vector size="6" baseType="lpstr">
      <vt:lpstr>Aloittaneet</vt:lpstr>
      <vt:lpstr>Lopettaneet</vt:lpstr>
      <vt:lpstr>Yrityskanta</vt:lpstr>
      <vt:lpstr>Aloittaneet K-P</vt:lpstr>
      <vt:lpstr>Aloit. vrt. lopett.</vt:lpstr>
      <vt:lpstr>Yrityskanta graafi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Minna Kauppinen</cp:lastModifiedBy>
  <cp:lastPrinted>2008-08-05T13:00:12Z</cp:lastPrinted>
  <dcterms:created xsi:type="dcterms:W3CDTF">2007-05-16T11:36:52Z</dcterms:created>
  <dcterms:modified xsi:type="dcterms:W3CDTF">2024-04-22T14:39:18Z</dcterms:modified>
</cp:coreProperties>
</file>