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128" activeTab="0"/>
  </bookViews>
  <sheets>
    <sheet name="2020" sheetId="1" r:id="rId1"/>
    <sheet name="2019" sheetId="2" r:id="rId2"/>
    <sheet name="K-P" sheetId="3" r:id="rId3"/>
    <sheet name="kunnat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5" sheetId="24" r:id="rId24"/>
    <sheet name="1990" sheetId="25" r:id="rId25"/>
    <sheet name="1985" sheetId="26" r:id="rId26"/>
    <sheet name="1980" sheetId="27" r:id="rId27"/>
  </sheets>
  <definedNames>
    <definedName name="TABLE" localSheetId="16">'2006'!$B$7:$D$7</definedName>
    <definedName name="TABLE" localSheetId="15">'2007'!$B$7:$D$7</definedName>
    <definedName name="TABLE" localSheetId="14">'2008'!$B$7:$D$7</definedName>
    <definedName name="TABLE" localSheetId="13">'2009'!$B$7:$D$7</definedName>
    <definedName name="TABLE" localSheetId="12">'2010'!$B$7:$D$7</definedName>
    <definedName name="TABLE" localSheetId="11">'2011'!$B$7:$D$7</definedName>
    <definedName name="TABLE" localSheetId="10">'2012'!$B$6:$D$6</definedName>
    <definedName name="TABLE" localSheetId="9">'2013'!$B$6:$D$6</definedName>
    <definedName name="TABLE" localSheetId="8">'2014'!$B$6:$D$6</definedName>
    <definedName name="TABLE" localSheetId="7">'2015'!$B$6:$D$6</definedName>
    <definedName name="TABLE" localSheetId="6">'2016'!$B$6:$D$6</definedName>
    <definedName name="TABLE" localSheetId="5">'2017'!$B$6:$D$6</definedName>
    <definedName name="TABLE" localSheetId="4">'2018'!$B$6:$D$6</definedName>
    <definedName name="TABLE" localSheetId="1">'2019'!$B$6:$D$6</definedName>
    <definedName name="TABLE" localSheetId="0">'2020'!$B$6:$D$6</definedName>
    <definedName name="TABLE_10" localSheetId="16">'2006'!$B$11:$D$11</definedName>
    <definedName name="TABLE_10" localSheetId="15">'2007'!$B$11:$D$11</definedName>
    <definedName name="TABLE_10" localSheetId="14">'2008'!$B$11:$D$11</definedName>
    <definedName name="TABLE_10" localSheetId="13">'2009'!$B$11:$D$11</definedName>
    <definedName name="TABLE_10" localSheetId="12">'2010'!$B$11:$D$11</definedName>
    <definedName name="TABLE_10" localSheetId="11">'2011'!$B$11:$D$11</definedName>
    <definedName name="TABLE_10" localSheetId="10">'2012'!$B$10:$D$10</definedName>
    <definedName name="TABLE_10" localSheetId="9">'2013'!$B$10:$D$10</definedName>
    <definedName name="TABLE_10" localSheetId="8">'2014'!$B$10:$D$10</definedName>
    <definedName name="TABLE_10" localSheetId="7">'2015'!$B$10:$D$10</definedName>
    <definedName name="TABLE_10" localSheetId="6">'2016'!$B$10:$D$10</definedName>
    <definedName name="TABLE_10" localSheetId="5">'2017'!$B$10:$D$10</definedName>
    <definedName name="TABLE_10" localSheetId="4">'2018'!$B$10:$D$10</definedName>
    <definedName name="TABLE_10" localSheetId="1">'2019'!$B$10:$D$10</definedName>
    <definedName name="TABLE_10" localSheetId="0">'2020'!$B$10:$D$10</definedName>
    <definedName name="TABLE_11" localSheetId="16">'2006'!#REF!</definedName>
    <definedName name="TABLE_11" localSheetId="15">'2007'!#REF!</definedName>
    <definedName name="TABLE_11" localSheetId="14">'2008'!#REF!</definedName>
    <definedName name="TABLE_11" localSheetId="13">'2009'!#REF!</definedName>
    <definedName name="TABLE_11" localSheetId="12">'2010'!#REF!</definedName>
    <definedName name="TABLE_11" localSheetId="11">'2011'!#REF!</definedName>
    <definedName name="TABLE_11" localSheetId="10">'2012'!#REF!</definedName>
    <definedName name="TABLE_11" localSheetId="9">'2013'!#REF!</definedName>
    <definedName name="TABLE_11" localSheetId="8">'2014'!#REF!</definedName>
    <definedName name="TABLE_11" localSheetId="7">'2015'!#REF!</definedName>
    <definedName name="TABLE_11" localSheetId="6">'2016'!#REF!</definedName>
    <definedName name="TABLE_11" localSheetId="5">'2017'!#REF!</definedName>
    <definedName name="TABLE_11" localSheetId="4">'2018'!#REF!</definedName>
    <definedName name="TABLE_11" localSheetId="1">'2019'!#REF!</definedName>
    <definedName name="TABLE_11" localSheetId="0">'2020'!#REF!</definedName>
    <definedName name="TABLE_12" localSheetId="16">'2006'!$B$12:$D$12</definedName>
    <definedName name="TABLE_12" localSheetId="15">'2007'!$B$12:$D$12</definedName>
    <definedName name="TABLE_12" localSheetId="14">'2008'!$B$12:$D$12</definedName>
    <definedName name="TABLE_12" localSheetId="13">'2009'!$B$12:$D$12</definedName>
    <definedName name="TABLE_12" localSheetId="12">'2010'!$B$12:$D$12</definedName>
    <definedName name="TABLE_12" localSheetId="11">'2011'!$B$12:$D$12</definedName>
    <definedName name="TABLE_12" localSheetId="10">'2012'!$B$11:$D$11</definedName>
    <definedName name="TABLE_12" localSheetId="9">'2013'!$B$11:$D$11</definedName>
    <definedName name="TABLE_12" localSheetId="8">'2014'!$B$11:$D$11</definedName>
    <definedName name="TABLE_12" localSheetId="7">'2015'!$B$11:$D$11</definedName>
    <definedName name="TABLE_12" localSheetId="6">'2016'!$B$11:$D$11</definedName>
    <definedName name="TABLE_12" localSheetId="5">'2017'!$B$11:$D$11</definedName>
    <definedName name="TABLE_12" localSheetId="4">'2018'!$B$11:$D$11</definedName>
    <definedName name="TABLE_12" localSheetId="1">'2019'!$B$11:$D$11</definedName>
    <definedName name="TABLE_12" localSheetId="0">'2020'!$B$11:$D$11</definedName>
    <definedName name="TABLE_13" localSheetId="16">'2006'!$B$17:$D$17</definedName>
    <definedName name="TABLE_13" localSheetId="15">'2007'!$B$17:$D$17</definedName>
    <definedName name="TABLE_13" localSheetId="14">'2008'!$B$17:$D$17</definedName>
    <definedName name="TABLE_13" localSheetId="13">'2009'!$B$17:$D$17</definedName>
    <definedName name="TABLE_13" localSheetId="12">'2010'!$B$17:$D$17</definedName>
    <definedName name="TABLE_13" localSheetId="11">'2011'!$B$17:$D$17</definedName>
    <definedName name="TABLE_13" localSheetId="10">'2012'!$B$17:$D$17</definedName>
    <definedName name="TABLE_13" localSheetId="9">'2013'!$B$17:$D$17</definedName>
    <definedName name="TABLE_13" localSheetId="8">'2014'!$B$17:$D$17</definedName>
    <definedName name="TABLE_13" localSheetId="7">'2015'!$B$17:$D$17</definedName>
    <definedName name="TABLE_13" localSheetId="6">'2016'!$B$17:$D$17</definedName>
    <definedName name="TABLE_13" localSheetId="5">'2017'!$B$17:$D$17</definedName>
    <definedName name="TABLE_13" localSheetId="4">'2018'!$B$17:$D$17</definedName>
    <definedName name="TABLE_13" localSheetId="1">'2019'!$B$17:$D$17</definedName>
    <definedName name="TABLE_13" localSheetId="0">'2020'!$B$17:$D$17</definedName>
    <definedName name="TABLE_2" localSheetId="16">'2006'!#REF!</definedName>
    <definedName name="TABLE_2" localSheetId="15">'2007'!#REF!</definedName>
    <definedName name="TABLE_2" localSheetId="14">'2008'!#REF!</definedName>
    <definedName name="TABLE_2" localSheetId="13">'2009'!#REF!</definedName>
    <definedName name="TABLE_2" localSheetId="12">'2010'!#REF!</definedName>
    <definedName name="TABLE_2" localSheetId="11">'2011'!#REF!</definedName>
    <definedName name="TABLE_2" localSheetId="10">'2012'!#REF!</definedName>
    <definedName name="TABLE_2" localSheetId="9">'2013'!#REF!</definedName>
    <definedName name="TABLE_2" localSheetId="8">'2014'!#REF!</definedName>
    <definedName name="TABLE_2" localSheetId="7">'2015'!#REF!</definedName>
    <definedName name="TABLE_2" localSheetId="6">'2016'!#REF!</definedName>
    <definedName name="TABLE_2" localSheetId="5">'2017'!#REF!</definedName>
    <definedName name="TABLE_2" localSheetId="4">'2018'!#REF!</definedName>
    <definedName name="TABLE_2" localSheetId="1">'2019'!#REF!</definedName>
    <definedName name="TABLE_2" localSheetId="0">'2020'!#REF!</definedName>
    <definedName name="TABLE_3" localSheetId="16">'2006'!$B$4:$D$4</definedName>
    <definedName name="TABLE_3" localSheetId="15">'2007'!$B$4:$D$4</definedName>
    <definedName name="TABLE_3" localSheetId="14">'2008'!$B$4:$D$4</definedName>
    <definedName name="TABLE_3" localSheetId="13">'2009'!$B$4:$D$4</definedName>
    <definedName name="TABLE_3" localSheetId="12">'2010'!$B$4:$D$4</definedName>
    <definedName name="TABLE_3" localSheetId="11">'2011'!$B$4:$D$4</definedName>
    <definedName name="TABLE_3" localSheetId="10">'2012'!$B$13:$D$13</definedName>
    <definedName name="TABLE_3" localSheetId="9">'2013'!$B$13:$D$13</definedName>
    <definedName name="TABLE_3" localSheetId="8">'2014'!$B$13:$D$13</definedName>
    <definedName name="TABLE_3" localSheetId="7">'2015'!$B$13:$D$13</definedName>
    <definedName name="TABLE_3" localSheetId="6">'2016'!$B$13:$D$13</definedName>
    <definedName name="TABLE_3" localSheetId="5">'2017'!$B$13:$D$13</definedName>
    <definedName name="TABLE_3" localSheetId="4">'2018'!$B$13:$D$13</definedName>
    <definedName name="TABLE_3" localSheetId="1">'2019'!$B$13:$D$13</definedName>
    <definedName name="TABLE_3" localSheetId="0">'2020'!$B$13:$D$13</definedName>
    <definedName name="TABLE_4" localSheetId="16">'2006'!$B$8:$D$8</definedName>
    <definedName name="TABLE_4" localSheetId="15">'2007'!$B$8:$D$8</definedName>
    <definedName name="TABLE_4" localSheetId="14">'2008'!$B$8:$D$8</definedName>
    <definedName name="TABLE_4" localSheetId="13">'2009'!$B$8:$D$8</definedName>
    <definedName name="TABLE_4" localSheetId="12">'2010'!$B$8:$D$8</definedName>
    <definedName name="TABLE_4" localSheetId="11">'2011'!$B$8:$D$8</definedName>
    <definedName name="TABLE_4" localSheetId="10">'2012'!$B$7:$D$7</definedName>
    <definedName name="TABLE_4" localSheetId="9">'2013'!$B$7:$D$7</definedName>
    <definedName name="TABLE_4" localSheetId="8">'2014'!$B$7:$D$7</definedName>
    <definedName name="TABLE_4" localSheetId="7">'2015'!$B$7:$D$7</definedName>
    <definedName name="TABLE_4" localSheetId="6">'2016'!$B$7:$D$7</definedName>
    <definedName name="TABLE_4" localSheetId="5">'2017'!$B$7:$D$7</definedName>
    <definedName name="TABLE_4" localSheetId="4">'2018'!$B$7:$D$7</definedName>
    <definedName name="TABLE_4" localSheetId="1">'2019'!$B$7:$D$7</definedName>
    <definedName name="TABLE_4" localSheetId="0">'2020'!$B$7:$D$7</definedName>
    <definedName name="TABLE_5" localSheetId="16">'2006'!$B$5:$D$5</definedName>
    <definedName name="TABLE_5" localSheetId="15">'2007'!$B$5:$D$5</definedName>
    <definedName name="TABLE_5" localSheetId="14">'2008'!$B$5:$D$5</definedName>
    <definedName name="TABLE_5" localSheetId="13">'2009'!$B$5:$D$5</definedName>
    <definedName name="TABLE_5" localSheetId="12">'2010'!$B$5:$D$5</definedName>
    <definedName name="TABLE_5" localSheetId="11">'2011'!$B$5:$D$5</definedName>
    <definedName name="TABLE_5" localSheetId="10">'2012'!$B$14:$D$14</definedName>
    <definedName name="TABLE_5" localSheetId="9">'2013'!$B$14:$D$14</definedName>
    <definedName name="TABLE_5" localSheetId="8">'2014'!$B$14:$D$14</definedName>
    <definedName name="TABLE_5" localSheetId="7">'2015'!$B$14:$D$14</definedName>
    <definedName name="TABLE_5" localSheetId="6">'2016'!$B$14:$D$14</definedName>
    <definedName name="TABLE_5" localSheetId="5">'2017'!$B$14:$D$14</definedName>
    <definedName name="TABLE_5" localSheetId="4">'2018'!$B$14:$D$14</definedName>
    <definedName name="TABLE_5" localSheetId="1">'2019'!$B$14:$D$14</definedName>
    <definedName name="TABLE_5" localSheetId="0">'2020'!$B$14:$D$14</definedName>
    <definedName name="TABLE_6" localSheetId="16">'2006'!#REF!</definedName>
    <definedName name="TABLE_6" localSheetId="15">'2007'!#REF!</definedName>
    <definedName name="TABLE_6" localSheetId="14">'2008'!#REF!</definedName>
    <definedName name="TABLE_6" localSheetId="13">'2009'!#REF!</definedName>
    <definedName name="TABLE_6" localSheetId="12">'2010'!#REF!</definedName>
    <definedName name="TABLE_6" localSheetId="11">'2011'!#REF!</definedName>
    <definedName name="TABLE_6" localSheetId="10">'2012'!#REF!</definedName>
    <definedName name="TABLE_6" localSheetId="9">'2013'!#REF!</definedName>
    <definedName name="TABLE_6" localSheetId="8">'2014'!#REF!</definedName>
    <definedName name="TABLE_6" localSheetId="7">'2015'!#REF!</definedName>
    <definedName name="TABLE_6" localSheetId="6">'2016'!#REF!</definedName>
    <definedName name="TABLE_6" localSheetId="5">'2017'!#REF!</definedName>
    <definedName name="TABLE_6" localSheetId="4">'2018'!#REF!</definedName>
    <definedName name="TABLE_6" localSheetId="1">'2019'!#REF!</definedName>
    <definedName name="TABLE_6" localSheetId="0">'2020'!#REF!</definedName>
    <definedName name="TABLE_7" localSheetId="16">'2006'!$B$9:$D$9</definedName>
    <definedName name="TABLE_7" localSheetId="15">'2007'!$B$9:$D$9</definedName>
    <definedName name="TABLE_7" localSheetId="14">'2008'!$B$9:$D$9</definedName>
    <definedName name="TABLE_7" localSheetId="13">'2009'!$B$9:$D$9</definedName>
    <definedName name="TABLE_7" localSheetId="12">'2010'!$B$9:$D$9</definedName>
    <definedName name="TABLE_7" localSheetId="11">'2011'!$B$9:$D$9</definedName>
    <definedName name="TABLE_7" localSheetId="10">'2012'!$B$8:$D$8</definedName>
    <definedName name="TABLE_7" localSheetId="9">'2013'!$B$8:$D$8</definedName>
    <definedName name="TABLE_7" localSheetId="8">'2014'!$B$8:$D$8</definedName>
    <definedName name="TABLE_7" localSheetId="7">'2015'!$B$8:$D$8</definedName>
    <definedName name="TABLE_7" localSheetId="6">'2016'!$B$8:$D$8</definedName>
    <definedName name="TABLE_7" localSheetId="5">'2017'!$B$8:$D$8</definedName>
    <definedName name="TABLE_7" localSheetId="4">'2018'!$B$8:$D$8</definedName>
    <definedName name="TABLE_7" localSheetId="1">'2019'!$B$8:$D$8</definedName>
    <definedName name="TABLE_7" localSheetId="0">'2020'!$B$8:$D$8</definedName>
    <definedName name="TABLE_8" localSheetId="16">'2006'!#REF!</definedName>
    <definedName name="TABLE_8" localSheetId="15">'2007'!#REF!</definedName>
    <definedName name="TABLE_8" localSheetId="14">'2008'!#REF!</definedName>
    <definedName name="TABLE_8" localSheetId="13">'2009'!#REF!</definedName>
    <definedName name="TABLE_8" localSheetId="12">'2010'!#REF!</definedName>
    <definedName name="TABLE_8" localSheetId="11">'2011'!#REF!</definedName>
    <definedName name="TABLE_8" localSheetId="10">'2012'!#REF!</definedName>
    <definedName name="TABLE_8" localSheetId="9">'2013'!#REF!</definedName>
    <definedName name="TABLE_8" localSheetId="8">'2014'!#REF!</definedName>
    <definedName name="TABLE_8" localSheetId="7">'2015'!#REF!</definedName>
    <definedName name="TABLE_8" localSheetId="6">'2016'!#REF!</definedName>
    <definedName name="TABLE_8" localSheetId="5">'2017'!#REF!</definedName>
    <definedName name="TABLE_8" localSheetId="4">'2018'!#REF!</definedName>
    <definedName name="TABLE_8" localSheetId="1">'2019'!#REF!</definedName>
    <definedName name="TABLE_8" localSheetId="0">'2020'!#REF!</definedName>
    <definedName name="TABLE_9" localSheetId="16">'2006'!$B$10:$D$10</definedName>
    <definedName name="TABLE_9" localSheetId="15">'2007'!$B$10:$D$10</definedName>
    <definedName name="TABLE_9" localSheetId="14">'2008'!$B$10:$D$10</definedName>
    <definedName name="TABLE_9" localSheetId="13">'2009'!$B$10:$D$10</definedName>
    <definedName name="TABLE_9" localSheetId="12">'2010'!$B$10:$D$10</definedName>
    <definedName name="TABLE_9" localSheetId="11">'2011'!$B$10:$D$10</definedName>
    <definedName name="TABLE_9" localSheetId="10">'2012'!$B$9:$D$9</definedName>
    <definedName name="TABLE_9" localSheetId="9">'2013'!$B$9:$D$9</definedName>
    <definedName name="TABLE_9" localSheetId="8">'2014'!$B$9:$D$9</definedName>
    <definedName name="TABLE_9" localSheetId="7">'2015'!$B$9:$D$9</definedName>
    <definedName name="TABLE_9" localSheetId="6">'2016'!$B$9:$D$9</definedName>
    <definedName name="TABLE_9" localSheetId="5">'2017'!$B$9:$D$9</definedName>
    <definedName name="TABLE_9" localSheetId="4">'2018'!$B$9:$D$9</definedName>
    <definedName name="TABLE_9" localSheetId="1">'2019'!$B$9:$D$9</definedName>
    <definedName name="TABLE_9" localSheetId="0">'2020'!$B$9:$D$9</definedName>
  </definedNames>
  <calcPr fullCalcOnLoad="1"/>
</workbook>
</file>

<file path=xl/sharedStrings.xml><?xml version="1.0" encoding="utf-8"?>
<sst xmlns="http://schemas.openxmlformats.org/spreadsheetml/2006/main" count="491" uniqueCount="53">
  <si>
    <t>KUNTA</t>
  </si>
  <si>
    <t>MIEHIÄ</t>
  </si>
  <si>
    <t>NAISIA</t>
  </si>
  <si>
    <t>YHTEENSÄ</t>
  </si>
  <si>
    <t>074 Halsua - Halsua</t>
  </si>
  <si>
    <t>217 Kannus - Kannus</t>
  </si>
  <si>
    <t>236 Kaustinen - Kaustby</t>
  </si>
  <si>
    <t>272 Kokkola - Karleby</t>
  </si>
  <si>
    <t>421 Lestijärvi - Lestijärvi</t>
  </si>
  <si>
    <t>584 Perho - Perho</t>
  </si>
  <si>
    <t>849 Toholampi - Toholampi</t>
  </si>
  <si>
    <t>924 Veteli - Vetil</t>
  </si>
  <si>
    <t>KOKO MAA YHTEENSÄ</t>
  </si>
  <si>
    <t>Kokkolan seutukunta</t>
  </si>
  <si>
    <t>Kaustisen seutukunta</t>
  </si>
  <si>
    <t>Keski-Pohjanmaa</t>
  </si>
  <si>
    <t>Lähde: Väestörekisterikeskus</t>
  </si>
  <si>
    <t>Keski-Pohjanmaan osuus koko maan väestöstä</t>
  </si>
  <si>
    <t>Kannus</t>
  </si>
  <si>
    <t>Kokkola</t>
  </si>
  <si>
    <t>Halsua</t>
  </si>
  <si>
    <t>Kaustinen</t>
  </si>
  <si>
    <t>Lestijärvi</t>
  </si>
  <si>
    <t>Perho</t>
  </si>
  <si>
    <t>Toholampi</t>
  </si>
  <si>
    <t>Veteli</t>
  </si>
  <si>
    <t>KESKI-POHJANMAAN KUNTIEN ASUKASLUVUT 31.12.1980</t>
  </si>
  <si>
    <t>Aluejako 2010</t>
  </si>
  <si>
    <t>KESKI-POHJANMAAN KUNTIEN ASUKASLUVUT 31.12.2008</t>
  </si>
  <si>
    <t>KESKI-POHJANMAAN KUNTIEN ASUKASLUVUT 31.12.2007</t>
  </si>
  <si>
    <t>KESKI-POHJANMAAN KUNTIEN ASUKASLUVUT 31.12.2006</t>
  </si>
  <si>
    <t>KESKI-POHJANMAAN KUNTIEN ASUKASLUVUT 31.12.2005</t>
  </si>
  <si>
    <t>KESKI-POHJANMAAN KUNTIEN ASUKASLUVUT 31.12.2004</t>
  </si>
  <si>
    <t>KESKI-POHJANMAAN KUNTIEN ASUKASLUVUT 31.12.2003</t>
  </si>
  <si>
    <t>KESKI-POHJANMAAN KUNTIEN ASUKASLUVUT 31.12.2002</t>
  </si>
  <si>
    <t>KESKI-POHJANMAAN KUNTIEN ASUKASLUVUT 31.12.2001</t>
  </si>
  <si>
    <t>KESKI-POHJANMAAN KUNTIEN ASUKASLUVUT 31.12.2000</t>
  </si>
  <si>
    <t>KESKI-POHJANMAAN KUNTIEN ASUKASLUVUT 31.12.1995</t>
  </si>
  <si>
    <t>KESKI-POHJANMAAN KUNTIEN ASUKASLUVUT 31.12.1990</t>
  </si>
  <si>
    <t>KESKI-POHJANMAAN KUNTIEN ASUKASLUVUT 31.12.1985</t>
  </si>
  <si>
    <t>KESKI-POHJANMAAN KUNTIEN ASUKASLUVUT 31.12.2009</t>
  </si>
  <si>
    <t>KESKI-POHJANMAAN KUNTIEN ASUKASLUVUT 31.12.2010</t>
  </si>
  <si>
    <t>KESKI-POHJANMAAN KUNTIEN ASUKASLUVUT 31.12.2011</t>
  </si>
  <si>
    <t>KESKI-POHJANMAAN KUNTIEN ASUKASLUVUT 31.12.2012</t>
  </si>
  <si>
    <t>Lähde:Tilastokeskus</t>
  </si>
  <si>
    <t>KESKI-POHJANMAAN KUNTIEN ASUKASLUVUT 31.12.2013</t>
  </si>
  <si>
    <t>KESKI-POHJANMAAN KUNTIEN ASUKASLUVUT 31.12.2014</t>
  </si>
  <si>
    <t>KESKI-POHJANMAAN KUNTIEN ASUKASLUVUT 31.12.2015</t>
  </si>
  <si>
    <t>KESKI-POHJANMAAN KUNTIEN ASUKASLUVUT 31.12.2016</t>
  </si>
  <si>
    <t>KESKI-POHJANMAAN KUNTIEN ASUKASLUVUT 31.12.2017</t>
  </si>
  <si>
    <t>KESKI-POHJANMAAN KUNTIEN ASUKASLUVUT 31.12.2018</t>
  </si>
  <si>
    <t>KESKI-POHJANMAAN KUNTIEN ASUKASLUVUT 31.12.2019</t>
  </si>
  <si>
    <t>KESKI-POHJANMAAN KUNTIEN ASUKASLUVUT 31.12.2020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</si>
</sst>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0.0\ %"/>
    <numFmt numFmtId="170" formatCode="[$-40B]d\.\ mmmm&quot;ta &quot;yyyy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169" fontId="1" fillId="33" borderId="10" xfId="52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 wrapText="1"/>
    </xf>
    <xf numFmtId="0" fontId="1" fillId="33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0" fillId="0" borderId="11" xfId="0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1" fillId="33" borderId="10" xfId="52" applyNumberFormat="1" applyFont="1" applyFill="1" applyBorder="1" applyAlignment="1">
      <alignment horizontal="right"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Keski-Pohjanmaan asukasluku 31.12., aluejako 2010</a:t>
            </a:r>
          </a:p>
        </c:rich>
      </c:tx>
      <c:layout>
        <c:manualLayout>
          <c:xMode val="factor"/>
          <c:yMode val="factor"/>
          <c:x val="0.065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525"/>
          <c:w val="0.902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v>1980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('1980'!$A$5,'1980'!$A$6,'1980'!$A$13,'1980'!$A$15)</c:f>
              <c:strCache>
                <c:ptCount val="4"/>
                <c:pt idx="0">
                  <c:v>Kokkola</c:v>
                </c:pt>
                <c:pt idx="1">
                  <c:v>Kokkolan seutukunta</c:v>
                </c:pt>
                <c:pt idx="2">
                  <c:v>Kaustisen seutukunta</c:v>
                </c:pt>
                <c:pt idx="3">
                  <c:v>Keski-Pohjanmaa</c:v>
                </c:pt>
              </c:strCache>
            </c:strRef>
          </c:cat>
          <c:val>
            <c:numRef>
              <c:f>('1980'!$D$5,'1980'!$D$6,'1980'!$D$13,'1980'!$D$15)</c:f>
              <c:numCache>
                <c:ptCount val="4"/>
                <c:pt idx="0">
                  <c:v>41848</c:v>
                </c:pt>
                <c:pt idx="1">
                  <c:v>47196</c:v>
                </c:pt>
                <c:pt idx="2">
                  <c:v>17652</c:v>
                </c:pt>
                <c:pt idx="3">
                  <c:v>64848</c:v>
                </c:pt>
              </c:numCache>
            </c:numRef>
          </c:val>
        </c:ser>
        <c:ser>
          <c:idx val="1"/>
          <c:order val="1"/>
          <c:tx>
            <c:v>1990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('1980'!$A$5,'1980'!$A$6,'1980'!$A$13,'1980'!$A$15)</c:f>
              <c:strCache>
                <c:ptCount val="4"/>
                <c:pt idx="0">
                  <c:v>Kokkola</c:v>
                </c:pt>
                <c:pt idx="1">
                  <c:v>Kokkolan seutukunta</c:v>
                </c:pt>
                <c:pt idx="2">
                  <c:v>Kaustisen seutukunta</c:v>
                </c:pt>
                <c:pt idx="3">
                  <c:v>Keski-Pohjanmaa</c:v>
                </c:pt>
              </c:strCache>
            </c:strRef>
          </c:cat>
          <c:val>
            <c:numRef>
              <c:f>('1990'!$D$5,'1990'!$D$6,'1990'!$D$13,'1990'!$D$15)</c:f>
              <c:numCache>
                <c:ptCount val="4"/>
                <c:pt idx="0">
                  <c:v>43267</c:v>
                </c:pt>
                <c:pt idx="1">
                  <c:v>49393</c:v>
                </c:pt>
                <c:pt idx="2">
                  <c:v>18821</c:v>
                </c:pt>
                <c:pt idx="3">
                  <c:v>68214</c:v>
                </c:pt>
              </c:numCache>
            </c:numRef>
          </c:val>
        </c:ser>
        <c:ser>
          <c:idx val="2"/>
          <c:order val="2"/>
          <c:tx>
            <c:v>1995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('1980'!$A$5,'1980'!$A$6,'1980'!$A$13,'1980'!$A$15)</c:f>
              <c:strCache>
                <c:ptCount val="4"/>
                <c:pt idx="0">
                  <c:v>Kokkola</c:v>
                </c:pt>
                <c:pt idx="1">
                  <c:v>Kokkolan seutukunta</c:v>
                </c:pt>
                <c:pt idx="2">
                  <c:v>Kaustisen seutukunta</c:v>
                </c:pt>
                <c:pt idx="3">
                  <c:v>Keski-Pohjanmaa</c:v>
                </c:pt>
              </c:strCache>
            </c:strRef>
          </c:cat>
          <c:val>
            <c:numRef>
              <c:f>('1995'!$D$5,'1995'!$D$6,'1995'!$D$13,'1995'!$D$15)</c:f>
              <c:numCache>
                <c:ptCount val="4"/>
                <c:pt idx="0">
                  <c:v>44441</c:v>
                </c:pt>
                <c:pt idx="1">
                  <c:v>50749</c:v>
                </c:pt>
                <c:pt idx="2">
                  <c:v>18790</c:v>
                </c:pt>
                <c:pt idx="3">
                  <c:v>69539</c:v>
                </c:pt>
              </c:numCache>
            </c:numRef>
          </c:val>
        </c:ser>
        <c:ser>
          <c:idx val="3"/>
          <c:order val="3"/>
          <c:tx>
            <c:v>2000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('1980'!$A$5,'1980'!$A$6,'1980'!$A$13,'1980'!$A$15)</c:f>
              <c:strCache>
                <c:ptCount val="4"/>
                <c:pt idx="0">
                  <c:v>Kokkola</c:v>
                </c:pt>
                <c:pt idx="1">
                  <c:v>Kokkolan seutukunta</c:v>
                </c:pt>
                <c:pt idx="2">
                  <c:v>Kaustisen seutukunta</c:v>
                </c:pt>
                <c:pt idx="3">
                  <c:v>Keski-Pohjanmaa</c:v>
                </c:pt>
              </c:strCache>
            </c:strRef>
          </c:cat>
          <c:val>
            <c:numRef>
              <c:f>('2000'!$D$5,'2000'!$D$6,'2000'!$D$13,'2000'!$D$15)</c:f>
              <c:numCache>
                <c:ptCount val="4"/>
                <c:pt idx="0">
                  <c:v>44182</c:v>
                </c:pt>
                <c:pt idx="1">
                  <c:v>50288</c:v>
                </c:pt>
                <c:pt idx="2">
                  <c:v>17764</c:v>
                </c:pt>
                <c:pt idx="3">
                  <c:v>68052</c:v>
                </c:pt>
              </c:numCache>
            </c:numRef>
          </c:val>
        </c:ser>
        <c:ser>
          <c:idx val="5"/>
          <c:order val="4"/>
          <c:tx>
            <c:v>2005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('2005'!$D$5,'2005'!$D$6,'2005'!$D$13,'2005'!$D$15)</c:f>
              <c:numCache>
                <c:ptCount val="4"/>
                <c:pt idx="0">
                  <c:v>44627</c:v>
                </c:pt>
                <c:pt idx="1">
                  <c:v>50564</c:v>
                </c:pt>
                <c:pt idx="2">
                  <c:v>17048</c:v>
                </c:pt>
                <c:pt idx="3">
                  <c:v>67612</c:v>
                </c:pt>
              </c:numCache>
            </c:numRef>
          </c:val>
        </c:ser>
        <c:ser>
          <c:idx val="7"/>
          <c:order val="5"/>
          <c:tx>
            <c:v>2010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('2010'!$D$5,'2010'!$D$6,'2010'!$D$13,'2010'!$D$15)</c:f>
              <c:numCache>
                <c:ptCount val="4"/>
                <c:pt idx="0">
                  <c:v>46260</c:v>
                </c:pt>
                <c:pt idx="1">
                  <c:v>51997</c:v>
                </c:pt>
                <c:pt idx="2">
                  <c:v>16324</c:v>
                </c:pt>
                <c:pt idx="3">
                  <c:v>68321</c:v>
                </c:pt>
              </c:numCache>
            </c:numRef>
          </c:val>
        </c:ser>
        <c:ser>
          <c:idx val="4"/>
          <c:order val="6"/>
          <c:tx>
            <c:v>2015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('2015'!$D$5,'2015'!$D$6,'2015'!$D$13,'2015'!$D$15)</c:f>
              <c:numCache>
                <c:ptCount val="4"/>
                <c:pt idx="0">
                  <c:v>47570</c:v>
                </c:pt>
                <c:pt idx="1">
                  <c:v>53160</c:v>
                </c:pt>
                <c:pt idx="2">
                  <c:v>15872</c:v>
                </c:pt>
                <c:pt idx="3">
                  <c:v>69032</c:v>
                </c:pt>
              </c:numCache>
            </c:numRef>
          </c:val>
        </c:ser>
        <c:ser>
          <c:idx val="6"/>
          <c:order val="7"/>
          <c:tx>
            <c:v>2016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('2016'!$D$5,'2016'!$D$6,'2016'!$D$13,'2016'!$D$15)</c:f>
              <c:numCache>
                <c:ptCount val="4"/>
                <c:pt idx="0">
                  <c:v>47723</c:v>
                </c:pt>
                <c:pt idx="1">
                  <c:v>53301</c:v>
                </c:pt>
                <c:pt idx="2">
                  <c:v>15726</c:v>
                </c:pt>
                <c:pt idx="3">
                  <c:v>69027</c:v>
                </c:pt>
              </c:numCache>
            </c:numRef>
          </c:val>
        </c:ser>
        <c:ser>
          <c:idx val="8"/>
          <c:order val="8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('2017'!$D$5,'2017'!$D$6,'2017'!$D$13,'2017'!$D$15)</c:f>
              <c:numCache>
                <c:ptCount val="4"/>
                <c:pt idx="0">
                  <c:v>47723</c:v>
                </c:pt>
                <c:pt idx="1">
                  <c:v>53243</c:v>
                </c:pt>
                <c:pt idx="2">
                  <c:v>15537</c:v>
                </c:pt>
                <c:pt idx="3">
                  <c:v>68780</c:v>
                </c:pt>
              </c:numCache>
            </c:numRef>
          </c:val>
        </c:ser>
        <c:ser>
          <c:idx val="9"/>
          <c:order val="9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('2018'!$D$5,'2018'!$D$6,'2018'!$D$13,'2018'!$D$15)</c:f>
              <c:numCache>
                <c:ptCount val="4"/>
                <c:pt idx="0">
                  <c:v>47657</c:v>
                </c:pt>
                <c:pt idx="1">
                  <c:v>53159</c:v>
                </c:pt>
                <c:pt idx="2">
                  <c:v>15278</c:v>
                </c:pt>
                <c:pt idx="3">
                  <c:v>68437</c:v>
                </c:pt>
              </c:numCache>
            </c:numRef>
          </c:val>
        </c:ser>
        <c:ser>
          <c:idx val="10"/>
          <c:order val="10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('2019'!$D$5,'2019'!$D$6,'2019'!$D$13,'2019'!$D$15)</c:f>
              <c:numCache>
                <c:ptCount val="4"/>
                <c:pt idx="0">
                  <c:v>47681</c:v>
                </c:pt>
                <c:pt idx="1">
                  <c:v>53145</c:v>
                </c:pt>
                <c:pt idx="2">
                  <c:v>15013</c:v>
                </c:pt>
                <c:pt idx="3">
                  <c:v>68158</c:v>
                </c:pt>
              </c:numCache>
            </c:numRef>
          </c:val>
        </c:ser>
        <c:gapWidth val="300"/>
        <c:axId val="16393976"/>
        <c:axId val="48244761"/>
      </c:barChart>
      <c:catAx>
        <c:axId val="16393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4761"/>
        <c:crosses val="autoZero"/>
        <c:auto val="1"/>
        <c:lblOffset val="100"/>
        <c:tickLblSkip val="1"/>
        <c:noMultiLvlLbl val="0"/>
      </c:catAx>
      <c:valAx>
        <c:axId val="48244761"/>
        <c:scaling>
          <c:orientation val="minMax"/>
          <c:max val="7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1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3976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65"/>
          <c:y val="0.165"/>
          <c:w val="0.5252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kuntien (pl. Kokkola) asukasluku 31.12., aluejako 2010</a:t>
            </a:r>
          </a:p>
        </c:rich>
      </c:tx>
      <c:layout>
        <c:manualLayout>
          <c:xMode val="factor"/>
          <c:yMode val="factor"/>
          <c:x val="0.10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58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1980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('1980'!$A$4:$A$4,'1980'!$A$7:$A$12)</c:f>
              <c:strCache>
                <c:ptCount val="7"/>
                <c:pt idx="0">
                  <c:v>Kannus</c:v>
                </c:pt>
                <c:pt idx="1">
                  <c:v>Halsua</c:v>
                </c:pt>
                <c:pt idx="2">
                  <c:v>Kaustinen</c:v>
                </c:pt>
                <c:pt idx="3">
                  <c:v>Lestijärvi</c:v>
                </c:pt>
                <c:pt idx="4">
                  <c:v>Perho</c:v>
                </c:pt>
                <c:pt idx="5">
                  <c:v>Toholampi</c:v>
                </c:pt>
                <c:pt idx="6">
                  <c:v>Veteli</c:v>
                </c:pt>
              </c:strCache>
            </c:strRef>
          </c:cat>
          <c:val>
            <c:numRef>
              <c:f>('1980'!$D$4:$D$4,'1980'!$D$7:$D$12)</c:f>
              <c:numCache>
                <c:ptCount val="7"/>
                <c:pt idx="0">
                  <c:v>5348</c:v>
                </c:pt>
                <c:pt idx="1">
                  <c:v>1625</c:v>
                </c:pt>
                <c:pt idx="2">
                  <c:v>3993</c:v>
                </c:pt>
                <c:pt idx="3">
                  <c:v>1048</c:v>
                </c:pt>
                <c:pt idx="4">
                  <c:v>3139</c:v>
                </c:pt>
                <c:pt idx="5">
                  <c:v>3967</c:v>
                </c:pt>
                <c:pt idx="6">
                  <c:v>3880</c:v>
                </c:pt>
              </c:numCache>
            </c:numRef>
          </c:val>
        </c:ser>
        <c:ser>
          <c:idx val="1"/>
          <c:order val="1"/>
          <c:tx>
            <c:v>1990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('1980'!$A$4:$A$4,'1980'!$A$7:$A$12)</c:f>
              <c:strCache>
                <c:ptCount val="7"/>
                <c:pt idx="0">
                  <c:v>Kannus</c:v>
                </c:pt>
                <c:pt idx="1">
                  <c:v>Halsua</c:v>
                </c:pt>
                <c:pt idx="2">
                  <c:v>Kaustinen</c:v>
                </c:pt>
                <c:pt idx="3">
                  <c:v>Lestijärvi</c:v>
                </c:pt>
                <c:pt idx="4">
                  <c:v>Perho</c:v>
                </c:pt>
                <c:pt idx="5">
                  <c:v>Toholampi</c:v>
                </c:pt>
                <c:pt idx="6">
                  <c:v>Veteli</c:v>
                </c:pt>
              </c:strCache>
            </c:strRef>
          </c:cat>
          <c:val>
            <c:numRef>
              <c:f>('1990'!$D$4:$D$4,'1990'!$D$7:$D$12)</c:f>
              <c:numCache>
                <c:ptCount val="7"/>
                <c:pt idx="0">
                  <c:v>6126</c:v>
                </c:pt>
                <c:pt idx="1">
                  <c:v>1665</c:v>
                </c:pt>
                <c:pt idx="2">
                  <c:v>4500</c:v>
                </c:pt>
                <c:pt idx="3">
                  <c:v>1114</c:v>
                </c:pt>
                <c:pt idx="4">
                  <c:v>3381</c:v>
                </c:pt>
                <c:pt idx="5">
                  <c:v>4087</c:v>
                </c:pt>
                <c:pt idx="6">
                  <c:v>4074</c:v>
                </c:pt>
              </c:numCache>
            </c:numRef>
          </c:val>
        </c:ser>
        <c:ser>
          <c:idx val="2"/>
          <c:order val="2"/>
          <c:tx>
            <c:v>1995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('1980'!$A$4:$A$4,'1980'!$A$7:$A$12)</c:f>
              <c:strCache>
                <c:ptCount val="7"/>
                <c:pt idx="0">
                  <c:v>Kannus</c:v>
                </c:pt>
                <c:pt idx="1">
                  <c:v>Halsua</c:v>
                </c:pt>
                <c:pt idx="2">
                  <c:v>Kaustinen</c:v>
                </c:pt>
                <c:pt idx="3">
                  <c:v>Lestijärvi</c:v>
                </c:pt>
                <c:pt idx="4">
                  <c:v>Perho</c:v>
                </c:pt>
                <c:pt idx="5">
                  <c:v>Toholampi</c:v>
                </c:pt>
                <c:pt idx="6">
                  <c:v>Veteli</c:v>
                </c:pt>
              </c:strCache>
            </c:strRef>
          </c:cat>
          <c:val>
            <c:numRef>
              <c:f>('1995'!$D$4:$D$4,'1995'!$D$7:$D$12)</c:f>
              <c:numCache>
                <c:ptCount val="7"/>
                <c:pt idx="0">
                  <c:v>6308</c:v>
                </c:pt>
                <c:pt idx="1">
                  <c:v>1629</c:v>
                </c:pt>
                <c:pt idx="2">
                  <c:v>4578</c:v>
                </c:pt>
                <c:pt idx="3">
                  <c:v>1123</c:v>
                </c:pt>
                <c:pt idx="4">
                  <c:v>3391</c:v>
                </c:pt>
                <c:pt idx="5">
                  <c:v>4023</c:v>
                </c:pt>
                <c:pt idx="6">
                  <c:v>4046</c:v>
                </c:pt>
              </c:numCache>
            </c:numRef>
          </c:val>
        </c:ser>
        <c:ser>
          <c:idx val="3"/>
          <c:order val="3"/>
          <c:tx>
            <c:v>2000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('1980'!$A$4:$A$4,'1980'!$A$7:$A$12)</c:f>
              <c:strCache>
                <c:ptCount val="7"/>
                <c:pt idx="0">
                  <c:v>Kannus</c:v>
                </c:pt>
                <c:pt idx="1">
                  <c:v>Halsua</c:v>
                </c:pt>
                <c:pt idx="2">
                  <c:v>Kaustinen</c:v>
                </c:pt>
                <c:pt idx="3">
                  <c:v>Lestijärvi</c:v>
                </c:pt>
                <c:pt idx="4">
                  <c:v>Perho</c:v>
                </c:pt>
                <c:pt idx="5">
                  <c:v>Toholampi</c:v>
                </c:pt>
                <c:pt idx="6">
                  <c:v>Veteli</c:v>
                </c:pt>
              </c:strCache>
            </c:strRef>
          </c:cat>
          <c:val>
            <c:numRef>
              <c:f>('2000'!$D$4:$D$4,'2000'!$D$7:$D$12)</c:f>
              <c:numCache>
                <c:ptCount val="7"/>
                <c:pt idx="0">
                  <c:v>6106</c:v>
                </c:pt>
                <c:pt idx="1">
                  <c:v>1547</c:v>
                </c:pt>
                <c:pt idx="2">
                  <c:v>4414</c:v>
                </c:pt>
                <c:pt idx="3">
                  <c:v>1040</c:v>
                </c:pt>
                <c:pt idx="4">
                  <c:v>3155</c:v>
                </c:pt>
                <c:pt idx="5">
                  <c:v>3797</c:v>
                </c:pt>
                <c:pt idx="6">
                  <c:v>3811</c:v>
                </c:pt>
              </c:numCache>
            </c:numRef>
          </c:val>
        </c:ser>
        <c:ser>
          <c:idx val="4"/>
          <c:order val="4"/>
          <c:tx>
            <c:v>2005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('1980'!$A$4:$A$4,'1980'!$A$7:$A$12)</c:f>
              <c:strCache>
                <c:ptCount val="7"/>
                <c:pt idx="0">
                  <c:v>Kannus</c:v>
                </c:pt>
                <c:pt idx="1">
                  <c:v>Halsua</c:v>
                </c:pt>
                <c:pt idx="2">
                  <c:v>Kaustinen</c:v>
                </c:pt>
                <c:pt idx="3">
                  <c:v>Lestijärvi</c:v>
                </c:pt>
                <c:pt idx="4">
                  <c:v>Perho</c:v>
                </c:pt>
                <c:pt idx="5">
                  <c:v>Toholampi</c:v>
                </c:pt>
                <c:pt idx="6">
                  <c:v>Veteli</c:v>
                </c:pt>
              </c:strCache>
            </c:strRef>
          </c:cat>
          <c:val>
            <c:numRef>
              <c:f>('2005'!$D$4:$D$4,'2005'!$D$7:$D$12)</c:f>
              <c:numCache>
                <c:ptCount val="7"/>
                <c:pt idx="0">
                  <c:v>5937</c:v>
                </c:pt>
                <c:pt idx="1">
                  <c:v>1441</c:v>
                </c:pt>
                <c:pt idx="2">
                  <c:v>4348</c:v>
                </c:pt>
                <c:pt idx="3">
                  <c:v>955</c:v>
                </c:pt>
                <c:pt idx="4">
                  <c:v>3044</c:v>
                </c:pt>
                <c:pt idx="5">
                  <c:v>3667</c:v>
                </c:pt>
                <c:pt idx="6">
                  <c:v>3593</c:v>
                </c:pt>
              </c:numCache>
            </c:numRef>
          </c:val>
        </c:ser>
        <c:ser>
          <c:idx val="7"/>
          <c:order val="5"/>
          <c:tx>
            <c:v>2010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('2010'!$D$4,'2010'!$D$7:$D$12)</c:f>
              <c:numCache>
                <c:ptCount val="7"/>
                <c:pt idx="0">
                  <c:v>5737</c:v>
                </c:pt>
                <c:pt idx="1">
                  <c:v>1289</c:v>
                </c:pt>
                <c:pt idx="2">
                  <c:v>4302</c:v>
                </c:pt>
                <c:pt idx="3">
                  <c:v>853</c:v>
                </c:pt>
                <c:pt idx="4">
                  <c:v>2934</c:v>
                </c:pt>
                <c:pt idx="5">
                  <c:v>3480</c:v>
                </c:pt>
                <c:pt idx="6">
                  <c:v>3466</c:v>
                </c:pt>
              </c:numCache>
            </c:numRef>
          </c:val>
        </c:ser>
        <c:ser>
          <c:idx val="5"/>
          <c:order val="6"/>
          <c:tx>
            <c:v>2015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('2015'!$D$4,'2015'!$D$7:$D$12)</c:f>
              <c:numCache>
                <c:ptCount val="7"/>
                <c:pt idx="0">
                  <c:v>5590</c:v>
                </c:pt>
                <c:pt idx="1">
                  <c:v>1225</c:v>
                </c:pt>
                <c:pt idx="2">
                  <c:v>4305</c:v>
                </c:pt>
                <c:pt idx="3">
                  <c:v>798</c:v>
                </c:pt>
                <c:pt idx="4">
                  <c:v>2931</c:v>
                </c:pt>
                <c:pt idx="5">
                  <c:v>3311</c:v>
                </c:pt>
                <c:pt idx="6">
                  <c:v>3302</c:v>
                </c:pt>
              </c:numCache>
            </c:numRef>
          </c:val>
        </c:ser>
        <c:ser>
          <c:idx val="6"/>
          <c:order val="7"/>
          <c:tx>
            <c:v>2016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('2016'!$D$4,'2016'!$D$7:$D$12)</c:f>
              <c:numCache>
                <c:ptCount val="7"/>
                <c:pt idx="0">
                  <c:v>5578</c:v>
                </c:pt>
                <c:pt idx="1">
                  <c:v>1219</c:v>
                </c:pt>
                <c:pt idx="2">
                  <c:v>4298</c:v>
                </c:pt>
                <c:pt idx="3">
                  <c:v>811</c:v>
                </c:pt>
                <c:pt idx="4">
                  <c:v>2907</c:v>
                </c:pt>
                <c:pt idx="5">
                  <c:v>3232</c:v>
                </c:pt>
                <c:pt idx="6">
                  <c:v>3259</c:v>
                </c:pt>
              </c:numCache>
            </c:numRef>
          </c:val>
        </c:ser>
        <c:ser>
          <c:idx val="8"/>
          <c:order val="8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('2017'!$D$4,'2017'!$D$7,'2017'!$D$8,'2017'!$D$9,'2017'!$D$10,'2017'!$D$11,'2017'!$D$12)</c:f>
              <c:numCache>
                <c:ptCount val="7"/>
                <c:pt idx="0">
                  <c:v>5520</c:v>
                </c:pt>
                <c:pt idx="1">
                  <c:v>1171</c:v>
                </c:pt>
                <c:pt idx="2">
                  <c:v>4309</c:v>
                </c:pt>
                <c:pt idx="3">
                  <c:v>789</c:v>
                </c:pt>
                <c:pt idx="4">
                  <c:v>2860</c:v>
                </c:pt>
                <c:pt idx="5">
                  <c:v>3192</c:v>
                </c:pt>
                <c:pt idx="6">
                  <c:v>3216</c:v>
                </c:pt>
              </c:numCache>
            </c:numRef>
          </c:val>
        </c:ser>
        <c:ser>
          <c:idx val="9"/>
          <c:order val="9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('2018'!$D$4,'2018'!$D$7,'2018'!$D$8,'2018'!$D$9,'2018'!$D$10,'2018'!$D$11,'2018'!$D$12)</c:f>
              <c:numCache>
                <c:ptCount val="7"/>
                <c:pt idx="0">
                  <c:v>5502</c:v>
                </c:pt>
                <c:pt idx="1">
                  <c:v>1165</c:v>
                </c:pt>
                <c:pt idx="2">
                  <c:v>4273</c:v>
                </c:pt>
                <c:pt idx="3">
                  <c:v>737</c:v>
                </c:pt>
                <c:pt idx="4">
                  <c:v>2825</c:v>
                </c:pt>
                <c:pt idx="5">
                  <c:v>3112</c:v>
                </c:pt>
                <c:pt idx="6">
                  <c:v>3166</c:v>
                </c:pt>
              </c:numCache>
            </c:numRef>
          </c:val>
        </c:ser>
        <c:ser>
          <c:idx val="10"/>
          <c:order val="10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('2019'!$D$4,'2019'!$D$7,'2019'!$D$8,'2019'!$D$9,'2019'!$D$10,'2019'!$D$11,'2019'!$D$12)</c:f>
              <c:numCache>
                <c:ptCount val="7"/>
                <c:pt idx="0">
                  <c:v>5464</c:v>
                </c:pt>
                <c:pt idx="1">
                  <c:v>1127</c:v>
                </c:pt>
                <c:pt idx="2">
                  <c:v>4261</c:v>
                </c:pt>
                <c:pt idx="3">
                  <c:v>719</c:v>
                </c:pt>
                <c:pt idx="4">
                  <c:v>2759</c:v>
                </c:pt>
                <c:pt idx="5">
                  <c:v>3033</c:v>
                </c:pt>
                <c:pt idx="6">
                  <c:v>3114</c:v>
                </c:pt>
              </c:numCache>
            </c:numRef>
          </c:val>
        </c:ser>
        <c:axId val="57577750"/>
        <c:axId val="53130495"/>
      </c:barChart>
      <c:catAx>
        <c:axId val="5757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0495"/>
        <c:crosses val="autoZero"/>
        <c:auto val="1"/>
        <c:lblOffset val="100"/>
        <c:tickLblSkip val="1"/>
        <c:noMultiLvlLbl val="0"/>
      </c:catAx>
      <c:valAx>
        <c:axId val="53130495"/>
        <c:scaling>
          <c:orientation val="minMax"/>
          <c:max val="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775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85"/>
          <c:y val="0.17125"/>
          <c:w val="0.541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Väestörekisterikeskus&amp;RKeski-Pohjanmaan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Väestörekisterikeskus&amp;RKeski-Pohjanmaan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53100"/>
    <xdr:graphicFrame>
      <xdr:nvGraphicFramePr>
        <xdr:cNvPr id="1" name="Chart 1"/>
        <xdr:cNvGraphicFramePr/>
      </xdr:nvGraphicFramePr>
      <xdr:xfrm>
        <a:off x="0" y="0"/>
        <a:ext cx="92773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53100"/>
    <xdr:graphicFrame>
      <xdr:nvGraphicFramePr>
        <xdr:cNvPr id="1" name="Shape 1025"/>
        <xdr:cNvGraphicFramePr/>
      </xdr:nvGraphicFramePr>
      <xdr:xfrm>
        <a:off x="0" y="0"/>
        <a:ext cx="92773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  <col min="5" max="5" width="12.7109375" style="0" bestFit="1" customWidth="1"/>
  </cols>
  <sheetData>
    <row r="1" ht="14.25" customHeight="1">
      <c r="A1" s="1" t="s">
        <v>52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2696</v>
      </c>
      <c r="C4" s="12">
        <v>2730</v>
      </c>
      <c r="D4" s="12">
        <v>5426</v>
      </c>
      <c r="E4" s="17"/>
    </row>
    <row r="5" spans="1:5" ht="14.25" customHeight="1">
      <c r="A5" s="8" t="s">
        <v>7</v>
      </c>
      <c r="B5" s="12">
        <v>23657</v>
      </c>
      <c r="C5" s="12">
        <v>24115</v>
      </c>
      <c r="D5" s="12">
        <v>47772</v>
      </c>
      <c r="E5" s="17"/>
    </row>
    <row r="6" spans="1:4" ht="14.25" customHeight="1">
      <c r="A6" s="3" t="s">
        <v>13</v>
      </c>
      <c r="B6" s="4">
        <v>26353</v>
      </c>
      <c r="C6" s="4">
        <v>26845</v>
      </c>
      <c r="D6" s="4">
        <v>53198</v>
      </c>
    </row>
    <row r="7" spans="1:5" ht="14.25" customHeight="1">
      <c r="A7" s="8" t="s">
        <v>4</v>
      </c>
      <c r="B7" s="12">
        <v>570</v>
      </c>
      <c r="C7" s="14">
        <v>533</v>
      </c>
      <c r="D7" s="12">
        <v>1103</v>
      </c>
      <c r="E7" s="16"/>
    </row>
    <row r="8" spans="1:5" ht="14.25" customHeight="1">
      <c r="A8" s="8" t="s">
        <v>6</v>
      </c>
      <c r="B8" s="12">
        <v>2126</v>
      </c>
      <c r="C8" s="14">
        <v>2102</v>
      </c>
      <c r="D8" s="12">
        <v>4228</v>
      </c>
      <c r="E8" s="16"/>
    </row>
    <row r="9" spans="1:5" ht="14.25" customHeight="1">
      <c r="A9" s="8" t="s">
        <v>8</v>
      </c>
      <c r="B9" s="12">
        <v>383</v>
      </c>
      <c r="C9" s="14">
        <v>339</v>
      </c>
      <c r="D9" s="12">
        <v>722</v>
      </c>
      <c r="E9" s="16"/>
    </row>
    <row r="10" spans="1:5" ht="14.25" customHeight="1">
      <c r="A10" s="8" t="s">
        <v>9</v>
      </c>
      <c r="B10" s="12">
        <v>1375</v>
      </c>
      <c r="C10" s="14">
        <v>1331</v>
      </c>
      <c r="D10" s="12">
        <v>2706</v>
      </c>
      <c r="E10" s="16"/>
    </row>
    <row r="11" spans="1:5" ht="14.25" customHeight="1">
      <c r="A11" s="8" t="s">
        <v>10</v>
      </c>
      <c r="B11" s="12">
        <v>1514</v>
      </c>
      <c r="C11" s="14">
        <v>1452</v>
      </c>
      <c r="D11" s="12">
        <v>2966</v>
      </c>
      <c r="E11" s="16"/>
    </row>
    <row r="12" spans="1:5" ht="14.25" customHeight="1">
      <c r="A12" s="8" t="s">
        <v>11</v>
      </c>
      <c r="B12" s="12">
        <v>1579</v>
      </c>
      <c r="C12" s="14">
        <v>1486</v>
      </c>
      <c r="D12" s="12">
        <v>3065</v>
      </c>
      <c r="E12" s="16"/>
    </row>
    <row r="13" spans="1:6" ht="14.25" customHeight="1">
      <c r="A13" s="3" t="s">
        <v>14</v>
      </c>
      <c r="B13" s="4">
        <v>7547</v>
      </c>
      <c r="C13" s="4">
        <v>7243</v>
      </c>
      <c r="D13" s="4">
        <v>14790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33900</v>
      </c>
      <c r="C15" s="10">
        <v>34088</v>
      </c>
      <c r="D15" s="4">
        <v>67988</v>
      </c>
    </row>
    <row r="16" spans="1:4" ht="15" customHeight="1">
      <c r="A16" s="3" t="s">
        <v>17</v>
      </c>
      <c r="B16" s="18">
        <f>B15/B17</f>
        <v>0.012400285608938156</v>
      </c>
      <c r="C16" s="18">
        <f>C15/C17</f>
        <v>0.012174350934022861</v>
      </c>
      <c r="D16" s="18">
        <f>D15/D17</f>
        <v>0.012285967328376756</v>
      </c>
    </row>
    <row r="17" spans="1:4" ht="15" customHeight="1">
      <c r="A17" s="3" t="s">
        <v>12</v>
      </c>
      <c r="B17" s="4">
        <v>2733808</v>
      </c>
      <c r="C17" s="4">
        <v>2799985</v>
      </c>
      <c r="D17" s="4">
        <v>5533793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42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12">
        <v>2804</v>
      </c>
      <c r="C4" s="12">
        <v>2893</v>
      </c>
      <c r="D4" s="12">
        <v>5697</v>
      </c>
    </row>
    <row r="5" spans="1:4" ht="14.25" customHeight="1">
      <c r="A5" s="8" t="s">
        <v>7</v>
      </c>
      <c r="B5" s="12">
        <v>22871</v>
      </c>
      <c r="C5" s="12">
        <v>23714</v>
      </c>
      <c r="D5" s="12">
        <v>46585</v>
      </c>
    </row>
    <row r="6" spans="1:4" ht="14.25" customHeight="1">
      <c r="A6" s="3" t="s">
        <v>13</v>
      </c>
      <c r="B6" s="4">
        <f>SUM(B4:B5)</f>
        <v>25675</v>
      </c>
      <c r="C6" s="4">
        <f>SUM(C4:C5)</f>
        <v>26607</v>
      </c>
      <c r="D6" s="4">
        <f>SUM(D4:D5)</f>
        <v>52282</v>
      </c>
    </row>
    <row r="7" spans="1:4" ht="14.25" customHeight="1">
      <c r="A7" s="8" t="s">
        <v>4</v>
      </c>
      <c r="B7" s="12">
        <v>666</v>
      </c>
      <c r="C7" s="14">
        <v>609</v>
      </c>
      <c r="D7" s="12">
        <v>1275</v>
      </c>
    </row>
    <row r="8" spans="1:4" ht="14.25" customHeight="1">
      <c r="A8" s="8" t="s">
        <v>6</v>
      </c>
      <c r="B8" s="12">
        <v>2157</v>
      </c>
      <c r="C8" s="14">
        <v>2123</v>
      </c>
      <c r="D8" s="12">
        <v>4280</v>
      </c>
    </row>
    <row r="9" spans="1:4" ht="14.25" customHeight="1">
      <c r="A9" s="8" t="s">
        <v>8</v>
      </c>
      <c r="B9" s="12">
        <v>430</v>
      </c>
      <c r="C9" s="14">
        <v>417</v>
      </c>
      <c r="D9" s="12">
        <v>847</v>
      </c>
    </row>
    <row r="10" spans="1:4" ht="14.25" customHeight="1">
      <c r="A10" s="8" t="s">
        <v>9</v>
      </c>
      <c r="B10" s="12">
        <v>1465</v>
      </c>
      <c r="C10" s="14">
        <v>1445</v>
      </c>
      <c r="D10" s="12">
        <v>2910</v>
      </c>
    </row>
    <row r="11" spans="1:4" ht="14.25" customHeight="1">
      <c r="A11" s="8" t="s">
        <v>10</v>
      </c>
      <c r="B11" s="12">
        <v>1749</v>
      </c>
      <c r="C11" s="14">
        <v>1736</v>
      </c>
      <c r="D11" s="12">
        <v>3485</v>
      </c>
    </row>
    <row r="12" spans="1:4" ht="14.25" customHeight="1">
      <c r="A12" s="8" t="s">
        <v>11</v>
      </c>
      <c r="B12" s="12">
        <v>1745</v>
      </c>
      <c r="C12" s="14">
        <v>1660</v>
      </c>
      <c r="D12" s="12">
        <v>3405</v>
      </c>
    </row>
    <row r="13" spans="1:4" ht="14.25" customHeight="1">
      <c r="A13" s="3" t="s">
        <v>14</v>
      </c>
      <c r="B13" s="4">
        <f>SUM(B7:B12)</f>
        <v>8212</v>
      </c>
      <c r="C13" s="4">
        <f>SUM(C7:C12)</f>
        <v>7990</v>
      </c>
      <c r="D13" s="4">
        <f>SUM(D7:D12)</f>
        <v>16202</v>
      </c>
    </row>
    <row r="14" spans="1:4" ht="14.25" customHeight="1">
      <c r="A14" s="6"/>
      <c r="B14" s="7"/>
      <c r="C14" s="11"/>
      <c r="D14" s="7"/>
    </row>
    <row r="15" spans="1:4" ht="15" customHeight="1">
      <c r="A15" s="3" t="s">
        <v>15</v>
      </c>
      <c r="B15" s="4">
        <f>SUM(B4:B5,B7:B12)</f>
        <v>33887</v>
      </c>
      <c r="C15" s="10">
        <f>SUM(C4:C5,C7:C12)</f>
        <v>34597</v>
      </c>
      <c r="D15" s="4">
        <f>SUM(D4:D5,D7:D12)</f>
        <v>68484</v>
      </c>
    </row>
    <row r="16" spans="1:4" ht="15" customHeight="1">
      <c r="A16" s="3" t="s">
        <v>17</v>
      </c>
      <c r="B16" s="5">
        <f>B15/B17</f>
        <v>0.01277533106078942</v>
      </c>
      <c r="C16" s="5">
        <f>C15/C17</f>
        <v>0.0125865262286297</v>
      </c>
      <c r="D16" s="5">
        <f>D15/D17</f>
        <v>0.012679247295125385</v>
      </c>
    </row>
    <row r="17" spans="1:4" ht="15" customHeight="1">
      <c r="A17" s="3" t="s">
        <v>12</v>
      </c>
      <c r="B17" s="4">
        <v>2652534</v>
      </c>
      <c r="C17" s="4">
        <v>2748733</v>
      </c>
      <c r="D17" s="4">
        <v>5401267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41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12">
        <v>2816</v>
      </c>
      <c r="C4" s="12">
        <v>2921</v>
      </c>
      <c r="D4" s="12">
        <v>5737</v>
      </c>
    </row>
    <row r="5" spans="1:4" ht="14.25" customHeight="1">
      <c r="A5" s="8" t="s">
        <v>7</v>
      </c>
      <c r="B5" s="12">
        <v>22697</v>
      </c>
      <c r="C5" s="12">
        <v>23563</v>
      </c>
      <c r="D5" s="12">
        <v>46260</v>
      </c>
    </row>
    <row r="6" spans="1:4" ht="14.25" customHeight="1">
      <c r="A6" s="3" t="s">
        <v>13</v>
      </c>
      <c r="B6" s="4">
        <f>SUM(B4:B5)</f>
        <v>25513</v>
      </c>
      <c r="C6" s="4">
        <f>SUM(C4:C5)</f>
        <v>26484</v>
      </c>
      <c r="D6" s="4">
        <f>SUM(D4:D5)</f>
        <v>51997</v>
      </c>
    </row>
    <row r="7" spans="1:4" ht="14.25" customHeight="1">
      <c r="A7" s="8" t="s">
        <v>4</v>
      </c>
      <c r="B7" s="12">
        <v>677</v>
      </c>
      <c r="C7" s="12">
        <v>612</v>
      </c>
      <c r="D7" s="12">
        <v>1289</v>
      </c>
    </row>
    <row r="8" spans="1:4" ht="14.25" customHeight="1">
      <c r="A8" s="8" t="s">
        <v>6</v>
      </c>
      <c r="B8" s="12">
        <v>2167</v>
      </c>
      <c r="C8" s="12">
        <v>2135</v>
      </c>
      <c r="D8" s="12">
        <v>4302</v>
      </c>
    </row>
    <row r="9" spans="1:4" ht="14.25" customHeight="1">
      <c r="A9" s="8" t="s">
        <v>8</v>
      </c>
      <c r="B9" s="12">
        <v>433</v>
      </c>
      <c r="C9" s="12">
        <v>420</v>
      </c>
      <c r="D9" s="12">
        <v>853</v>
      </c>
    </row>
    <row r="10" spans="1:4" ht="14.25" customHeight="1">
      <c r="A10" s="8" t="s">
        <v>9</v>
      </c>
      <c r="B10" s="12">
        <v>1470</v>
      </c>
      <c r="C10" s="12">
        <v>1464</v>
      </c>
      <c r="D10" s="12">
        <v>2934</v>
      </c>
    </row>
    <row r="11" spans="1:4" ht="14.25" customHeight="1">
      <c r="A11" s="8" t="s">
        <v>10</v>
      </c>
      <c r="B11" s="12">
        <v>1749</v>
      </c>
      <c r="C11" s="12">
        <v>1731</v>
      </c>
      <c r="D11" s="12">
        <v>3480</v>
      </c>
    </row>
    <row r="12" spans="1:4" ht="14.25" customHeight="1">
      <c r="A12" s="8" t="s">
        <v>11</v>
      </c>
      <c r="B12" s="12">
        <v>1770</v>
      </c>
      <c r="C12" s="12">
        <v>1696</v>
      </c>
      <c r="D12" s="12">
        <v>3466</v>
      </c>
    </row>
    <row r="13" spans="1:4" ht="14.25" customHeight="1">
      <c r="A13" s="3" t="s">
        <v>14</v>
      </c>
      <c r="B13" s="4">
        <f>SUM(B7:B12)</f>
        <v>8266</v>
      </c>
      <c r="C13" s="4">
        <f>SUM(C7:C12)</f>
        <v>8058</v>
      </c>
      <c r="D13" s="4">
        <f>SUM(D7:D12)</f>
        <v>16324</v>
      </c>
    </row>
    <row r="14" spans="1:4" ht="14.25" customHeight="1">
      <c r="A14" s="6"/>
      <c r="B14" s="7"/>
      <c r="C14" s="11"/>
      <c r="D14" s="7"/>
    </row>
    <row r="15" spans="1:4" ht="15" customHeight="1">
      <c r="A15" s="3" t="s">
        <v>15</v>
      </c>
      <c r="B15" s="4">
        <f>SUM(B4:B5,B7:B12)</f>
        <v>33779</v>
      </c>
      <c r="C15" s="10">
        <f>SUM(C4:C5,C7:C12)</f>
        <v>34542</v>
      </c>
      <c r="D15" s="4">
        <f>SUM(D4:D5,D7:D12)</f>
        <v>68321</v>
      </c>
    </row>
    <row r="16" spans="1:4" ht="15" customHeight="1">
      <c r="A16" s="3" t="s">
        <v>17</v>
      </c>
      <c r="B16" s="5">
        <f>B15/B17</f>
        <v>0.012802757412022971</v>
      </c>
      <c r="C16" s="5">
        <f>C15/C17</f>
        <v>0.012621032862477437</v>
      </c>
      <c r="D16" s="5">
        <f>D15/D17</f>
        <v>0.012710231065344366</v>
      </c>
    </row>
    <row r="17" spans="1:4" ht="15" customHeight="1">
      <c r="A17" s="3" t="s">
        <v>12</v>
      </c>
      <c r="B17" s="4">
        <v>2638416</v>
      </c>
      <c r="C17" s="4">
        <v>2736860</v>
      </c>
      <c r="D17" s="4">
        <v>5375276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40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12">
        <v>2822</v>
      </c>
      <c r="C4" s="12">
        <v>2971</v>
      </c>
      <c r="D4" s="12">
        <v>5793</v>
      </c>
    </row>
    <row r="5" spans="1:4" ht="14.25" customHeight="1">
      <c r="A5" s="8" t="s">
        <v>7</v>
      </c>
      <c r="B5" s="12">
        <v>22514</v>
      </c>
      <c r="C5" s="12">
        <v>23382</v>
      </c>
      <c r="D5" s="12">
        <v>45896</v>
      </c>
    </row>
    <row r="6" spans="1:4" ht="14.25" customHeight="1">
      <c r="A6" s="3" t="s">
        <v>13</v>
      </c>
      <c r="B6" s="4">
        <f>SUM(B4:B5)</f>
        <v>25336</v>
      </c>
      <c r="C6" s="4">
        <f>SUM(C4:C5)</f>
        <v>26353</v>
      </c>
      <c r="D6" s="4">
        <f>SUM(D4:D5)</f>
        <v>51689</v>
      </c>
    </row>
    <row r="7" spans="1:4" ht="14.25" customHeight="1">
      <c r="A7" s="8" t="s">
        <v>4</v>
      </c>
      <c r="B7" s="12">
        <v>682</v>
      </c>
      <c r="C7" s="12">
        <v>641</v>
      </c>
      <c r="D7" s="12">
        <v>1323</v>
      </c>
    </row>
    <row r="8" spans="1:4" ht="14.25" customHeight="1">
      <c r="A8" s="8" t="s">
        <v>6</v>
      </c>
      <c r="B8" s="12">
        <v>2161</v>
      </c>
      <c r="C8" s="12">
        <v>2137</v>
      </c>
      <c r="D8" s="12">
        <v>4298</v>
      </c>
    </row>
    <row r="9" spans="1:4" ht="14.25" customHeight="1">
      <c r="A9" s="8" t="s">
        <v>8</v>
      </c>
      <c r="B9" s="12">
        <v>435</v>
      </c>
      <c r="C9" s="12">
        <v>425</v>
      </c>
      <c r="D9" s="12">
        <v>860</v>
      </c>
    </row>
    <row r="10" spans="1:4" ht="14.25" customHeight="1">
      <c r="A10" s="8" t="s">
        <v>9</v>
      </c>
      <c r="B10" s="12">
        <v>1508</v>
      </c>
      <c r="C10" s="12">
        <v>1478</v>
      </c>
      <c r="D10" s="12">
        <v>2986</v>
      </c>
    </row>
    <row r="11" spans="1:4" ht="14.25" customHeight="1">
      <c r="A11" s="8" t="s">
        <v>10</v>
      </c>
      <c r="B11" s="12">
        <v>1755</v>
      </c>
      <c r="C11" s="12">
        <v>1738</v>
      </c>
      <c r="D11" s="12">
        <v>3493</v>
      </c>
    </row>
    <row r="12" spans="1:4" ht="14.25" customHeight="1">
      <c r="A12" s="8" t="s">
        <v>11</v>
      </c>
      <c r="B12" s="12">
        <v>1784</v>
      </c>
      <c r="C12" s="12">
        <v>1698</v>
      </c>
      <c r="D12" s="12">
        <v>3482</v>
      </c>
    </row>
    <row r="13" spans="1:4" ht="14.25" customHeight="1">
      <c r="A13" s="3" t="s">
        <v>14</v>
      </c>
      <c r="B13" s="4">
        <f>SUM(B7:B12)</f>
        <v>8325</v>
      </c>
      <c r="C13" s="4">
        <f>SUM(C7:C12)</f>
        <v>8117</v>
      </c>
      <c r="D13" s="4">
        <f>SUM(D7:D12)</f>
        <v>16442</v>
      </c>
    </row>
    <row r="14" spans="1:4" ht="14.25" customHeight="1">
      <c r="A14" s="6"/>
      <c r="B14" s="7"/>
      <c r="C14" s="11"/>
      <c r="D14" s="7"/>
    </row>
    <row r="15" spans="1:4" ht="15" customHeight="1">
      <c r="A15" s="3" t="s">
        <v>15</v>
      </c>
      <c r="B15" s="4">
        <f>SUM(B4:B5,B7:B12)</f>
        <v>33661</v>
      </c>
      <c r="C15" s="10">
        <f>SUM(C4:C5,C7:C12)</f>
        <v>34470</v>
      </c>
      <c r="D15" s="4">
        <f>SUM(D4:D5,D7:D12)</f>
        <v>68131</v>
      </c>
    </row>
    <row r="16" spans="1:4" ht="15" customHeight="1">
      <c r="A16" s="3" t="s">
        <v>17</v>
      </c>
      <c r="B16" s="5">
        <f>B15/B17</f>
        <v>0.01282291080570515</v>
      </c>
      <c r="C16" s="5">
        <f>C15/C17</f>
        <v>0.01264323126806438</v>
      </c>
      <c r="D16" s="5">
        <f>D15/D17</f>
        <v>0.012731370529767107</v>
      </c>
    </row>
    <row r="17" spans="1:4" ht="15" customHeight="1">
      <c r="A17" s="3" t="s">
        <v>12</v>
      </c>
      <c r="B17" s="4">
        <v>2625067</v>
      </c>
      <c r="C17" s="4">
        <v>2726360</v>
      </c>
      <c r="D17" s="4">
        <v>5351427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28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12">
        <v>2816</v>
      </c>
      <c r="C4" s="12">
        <v>2929</v>
      </c>
      <c r="D4" s="12">
        <f>SUM(B4:C4)</f>
        <v>5745</v>
      </c>
    </row>
    <row r="5" spans="1:4" ht="14.25" customHeight="1">
      <c r="A5" s="8" t="s">
        <v>7</v>
      </c>
      <c r="B5" s="12">
        <v>22418</v>
      </c>
      <c r="C5" s="12">
        <v>23226</v>
      </c>
      <c r="D5" s="12">
        <f>SUM(B5:C5)</f>
        <v>45644</v>
      </c>
    </row>
    <row r="6" spans="1:4" ht="14.25" customHeight="1">
      <c r="A6" s="3" t="s">
        <v>13</v>
      </c>
      <c r="B6" s="4">
        <f>SUM(B4:B5)</f>
        <v>25234</v>
      </c>
      <c r="C6" s="4">
        <f>SUM(C4:C5)</f>
        <v>26155</v>
      </c>
      <c r="D6" s="4">
        <f>SUM(D4:D5)</f>
        <v>51389</v>
      </c>
    </row>
    <row r="7" spans="1:4" ht="14.25" customHeight="1">
      <c r="A7" s="8" t="s">
        <v>4</v>
      </c>
      <c r="B7" s="12">
        <v>697</v>
      </c>
      <c r="C7" s="12">
        <v>654</v>
      </c>
      <c r="D7" s="12">
        <f aca="true" t="shared" si="0" ref="D7:D12">SUM(B7:C7)</f>
        <v>1351</v>
      </c>
    </row>
    <row r="8" spans="1:4" ht="14.25" customHeight="1">
      <c r="A8" s="8" t="s">
        <v>6</v>
      </c>
      <c r="B8" s="12">
        <v>2173</v>
      </c>
      <c r="C8" s="12">
        <v>2140</v>
      </c>
      <c r="D8" s="12">
        <f t="shared" si="0"/>
        <v>4313</v>
      </c>
    </row>
    <row r="9" spans="1:4" ht="14.25" customHeight="1">
      <c r="A9" s="8" t="s">
        <v>8</v>
      </c>
      <c r="B9" s="12">
        <v>441</v>
      </c>
      <c r="C9" s="12">
        <v>440</v>
      </c>
      <c r="D9" s="12">
        <f t="shared" si="0"/>
        <v>881</v>
      </c>
    </row>
    <row r="10" spans="1:4" ht="14.25" customHeight="1">
      <c r="A10" s="8" t="s">
        <v>9</v>
      </c>
      <c r="B10" s="12">
        <v>1526</v>
      </c>
      <c r="C10" s="12">
        <v>1494</v>
      </c>
      <c r="D10" s="12">
        <f t="shared" si="0"/>
        <v>3020</v>
      </c>
    </row>
    <row r="11" spans="1:4" ht="14.25" customHeight="1">
      <c r="A11" s="8" t="s">
        <v>10</v>
      </c>
      <c r="B11" s="12">
        <v>1771</v>
      </c>
      <c r="C11" s="12">
        <v>1765</v>
      </c>
      <c r="D11" s="12">
        <f t="shared" si="0"/>
        <v>3536</v>
      </c>
    </row>
    <row r="12" spans="1:4" ht="14.25" customHeight="1">
      <c r="A12" s="8" t="s">
        <v>11</v>
      </c>
      <c r="B12" s="12">
        <v>1798</v>
      </c>
      <c r="C12" s="12">
        <v>1703</v>
      </c>
      <c r="D12" s="12">
        <f t="shared" si="0"/>
        <v>3501</v>
      </c>
    </row>
    <row r="13" spans="1:4" ht="14.25" customHeight="1">
      <c r="A13" s="3" t="s">
        <v>14</v>
      </c>
      <c r="B13" s="4">
        <f>SUM(B7:B12)</f>
        <v>8406</v>
      </c>
      <c r="C13" s="4">
        <f>SUM(C7:C12)</f>
        <v>8196</v>
      </c>
      <c r="D13" s="4">
        <f>SUM(D7:D12)</f>
        <v>16602</v>
      </c>
    </row>
    <row r="14" spans="1:4" ht="14.25" customHeight="1">
      <c r="A14" s="6"/>
      <c r="B14" s="7"/>
      <c r="C14" s="11"/>
      <c r="D14" s="7"/>
    </row>
    <row r="15" spans="1:4" ht="15" customHeight="1">
      <c r="A15" s="3" t="s">
        <v>15</v>
      </c>
      <c r="B15" s="4">
        <f>SUM(B4:B5,B7:B12)</f>
        <v>33640</v>
      </c>
      <c r="C15" s="10">
        <f>SUM(C4:C5,C7:C12)</f>
        <v>34351</v>
      </c>
      <c r="D15" s="4">
        <f>SUM(D4:D5,D7:D12)</f>
        <v>67991</v>
      </c>
    </row>
    <row r="16" spans="1:4" ht="15" customHeight="1">
      <c r="A16" s="3" t="s">
        <v>17</v>
      </c>
      <c r="B16" s="5">
        <f>B15/B17</f>
        <v>0.012880731092530287</v>
      </c>
      <c r="C16" s="5">
        <f>C15/C17</f>
        <v>0.012653882013260587</v>
      </c>
      <c r="D16" s="5">
        <f>D15/D17</f>
        <v>0.012765112984326497</v>
      </c>
    </row>
    <row r="17" spans="1:4" ht="15" customHeight="1">
      <c r="A17" s="3" t="s">
        <v>12</v>
      </c>
      <c r="B17" s="4">
        <v>2611653</v>
      </c>
      <c r="C17" s="4">
        <v>2714661</v>
      </c>
      <c r="D17" s="4">
        <v>5326314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29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12">
        <v>2869</v>
      </c>
      <c r="C4" s="12">
        <v>2975</v>
      </c>
      <c r="D4" s="12">
        <f>SUM(B4:C4)</f>
        <v>5844</v>
      </c>
    </row>
    <row r="5" spans="1:4" ht="14.25" customHeight="1">
      <c r="A5" s="8" t="s">
        <v>7</v>
      </c>
      <c r="B5" s="12">
        <v>22236</v>
      </c>
      <c r="C5" s="12">
        <v>23112</v>
      </c>
      <c r="D5" s="12">
        <v>45348</v>
      </c>
    </row>
    <row r="6" spans="1:4" ht="14.25" customHeight="1">
      <c r="A6" s="3" t="s">
        <v>13</v>
      </c>
      <c r="B6" s="4">
        <f>SUM(B4:B5)</f>
        <v>25105</v>
      </c>
      <c r="C6" s="4">
        <f>SUM(C4:C5)</f>
        <v>26087</v>
      </c>
      <c r="D6" s="4">
        <f>SUM(D4:D5)</f>
        <v>51192</v>
      </c>
    </row>
    <row r="7" spans="1:4" ht="14.25" customHeight="1">
      <c r="A7" s="8" t="s">
        <v>4</v>
      </c>
      <c r="B7" s="12">
        <v>714</v>
      </c>
      <c r="C7" s="12">
        <v>665</v>
      </c>
      <c r="D7" s="12">
        <f aca="true" t="shared" si="0" ref="D7:D12">SUM(B7:C7)</f>
        <v>1379</v>
      </c>
    </row>
    <row r="8" spans="1:4" ht="14.25" customHeight="1">
      <c r="A8" s="8" t="s">
        <v>6</v>
      </c>
      <c r="B8" s="12">
        <v>2173</v>
      </c>
      <c r="C8" s="12">
        <v>2125</v>
      </c>
      <c r="D8" s="12">
        <f t="shared" si="0"/>
        <v>4298</v>
      </c>
    </row>
    <row r="9" spans="1:4" ht="14.25" customHeight="1">
      <c r="A9" s="8" t="s">
        <v>8</v>
      </c>
      <c r="B9" s="12">
        <v>454</v>
      </c>
      <c r="C9" s="12">
        <v>450</v>
      </c>
      <c r="D9" s="12">
        <f t="shared" si="0"/>
        <v>904</v>
      </c>
    </row>
    <row r="10" spans="1:4" ht="14.25" customHeight="1">
      <c r="A10" s="8" t="s">
        <v>9</v>
      </c>
      <c r="B10" s="12">
        <v>1530</v>
      </c>
      <c r="C10" s="12">
        <v>1487</v>
      </c>
      <c r="D10" s="12">
        <f t="shared" si="0"/>
        <v>3017</v>
      </c>
    </row>
    <row r="11" spans="1:4" ht="14.25" customHeight="1">
      <c r="A11" s="8" t="s">
        <v>10</v>
      </c>
      <c r="B11" s="12">
        <v>1783</v>
      </c>
      <c r="C11" s="12">
        <v>1807</v>
      </c>
      <c r="D11" s="12">
        <f t="shared" si="0"/>
        <v>3590</v>
      </c>
    </row>
    <row r="12" spans="1:4" ht="14.25" customHeight="1">
      <c r="A12" s="8" t="s">
        <v>11</v>
      </c>
      <c r="B12" s="12">
        <v>1802</v>
      </c>
      <c r="C12" s="12">
        <v>1716</v>
      </c>
      <c r="D12" s="12">
        <f t="shared" si="0"/>
        <v>3518</v>
      </c>
    </row>
    <row r="13" spans="1:4" ht="14.25" customHeight="1">
      <c r="A13" s="3" t="s">
        <v>14</v>
      </c>
      <c r="B13" s="4">
        <f>SUM(B7:B12)</f>
        <v>8456</v>
      </c>
      <c r="C13" s="4">
        <f>SUM(C7:C12)</f>
        <v>8250</v>
      </c>
      <c r="D13" s="4">
        <f>SUM(D7:D12)</f>
        <v>16706</v>
      </c>
    </row>
    <row r="14" spans="1:4" ht="14.25" customHeight="1">
      <c r="A14" s="6"/>
      <c r="B14" s="7"/>
      <c r="C14" s="11"/>
      <c r="D14" s="7"/>
    </row>
    <row r="15" spans="1:4" ht="15" customHeight="1">
      <c r="A15" s="3" t="s">
        <v>15</v>
      </c>
      <c r="B15" s="4">
        <f>SUM(B4:B5,B7:B12)</f>
        <v>33561</v>
      </c>
      <c r="C15" s="10">
        <f>SUM(C4:C5,C7:C12)</f>
        <v>34337</v>
      </c>
      <c r="D15" s="4">
        <f>SUM(D4:D5,D7:D12)</f>
        <v>67898</v>
      </c>
    </row>
    <row r="16" spans="1:4" ht="15" customHeight="1">
      <c r="A16" s="3" t="s">
        <v>17</v>
      </c>
      <c r="B16" s="5">
        <f>B15/B17</f>
        <v>0.012924048064011411</v>
      </c>
      <c r="C16" s="5">
        <f>C15/C17</f>
        <v>0.012700017790455069</v>
      </c>
      <c r="D16" s="5">
        <f>D15/D17</f>
        <v>0.012809773598033689</v>
      </c>
    </row>
    <row r="17" spans="1:4" ht="15" customHeight="1">
      <c r="A17" s="3" t="s">
        <v>12</v>
      </c>
      <c r="B17" s="4">
        <v>2596787</v>
      </c>
      <c r="C17" s="4">
        <v>2703697</v>
      </c>
      <c r="D17" s="4">
        <f>SUM(B17:C17)</f>
        <v>5300484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30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12">
        <v>2905</v>
      </c>
      <c r="C4" s="12">
        <v>2987</v>
      </c>
      <c r="D4" s="12">
        <v>5892</v>
      </c>
    </row>
    <row r="5" spans="1:4" ht="14.25" customHeight="1">
      <c r="A5" s="8" t="s">
        <v>7</v>
      </c>
      <c r="B5" s="12">
        <v>21982</v>
      </c>
      <c r="C5" s="12">
        <v>22892</v>
      </c>
      <c r="D5" s="12">
        <v>44874</v>
      </c>
    </row>
    <row r="6" spans="1:4" ht="14.25" customHeight="1">
      <c r="A6" s="3" t="s">
        <v>13</v>
      </c>
      <c r="B6" s="4">
        <f>SUM(B4:B5)</f>
        <v>24887</v>
      </c>
      <c r="C6" s="4">
        <f>SUM(C4:C5)</f>
        <v>25879</v>
      </c>
      <c r="D6" s="4">
        <f>B6+C6</f>
        <v>50766</v>
      </c>
    </row>
    <row r="7" spans="1:4" ht="14.25" customHeight="1">
      <c r="A7" s="8" t="s">
        <v>4</v>
      </c>
      <c r="B7" s="12">
        <v>723</v>
      </c>
      <c r="C7" s="12">
        <v>682</v>
      </c>
      <c r="D7" s="12">
        <v>1405</v>
      </c>
    </row>
    <row r="8" spans="1:4" ht="14.25" customHeight="1">
      <c r="A8" s="8" t="s">
        <v>6</v>
      </c>
      <c r="B8" s="12">
        <v>2197</v>
      </c>
      <c r="C8" s="12">
        <v>2135</v>
      </c>
      <c r="D8" s="12">
        <v>4332</v>
      </c>
    </row>
    <row r="9" spans="1:4" ht="14.25" customHeight="1">
      <c r="A9" s="8" t="s">
        <v>8</v>
      </c>
      <c r="B9" s="12">
        <v>474</v>
      </c>
      <c r="C9" s="12">
        <v>468</v>
      </c>
      <c r="D9" s="12">
        <v>942</v>
      </c>
    </row>
    <row r="10" spans="1:4" ht="14.25" customHeight="1">
      <c r="A10" s="8" t="s">
        <v>9</v>
      </c>
      <c r="B10" s="12">
        <v>1540</v>
      </c>
      <c r="C10" s="12">
        <v>1464</v>
      </c>
      <c r="D10" s="12">
        <v>3004</v>
      </c>
    </row>
    <row r="11" spans="1:4" ht="14.25" customHeight="1">
      <c r="A11" s="8" t="s">
        <v>10</v>
      </c>
      <c r="B11" s="12">
        <v>1826</v>
      </c>
      <c r="C11" s="12">
        <v>1817</v>
      </c>
      <c r="D11" s="12">
        <v>3643</v>
      </c>
    </row>
    <row r="12" spans="1:4" ht="14.25" customHeight="1">
      <c r="A12" s="8" t="s">
        <v>11</v>
      </c>
      <c r="B12" s="12">
        <v>1825</v>
      </c>
      <c r="C12" s="12">
        <v>1715</v>
      </c>
      <c r="D12" s="12">
        <v>3540</v>
      </c>
    </row>
    <row r="13" spans="1:4" ht="14.25" customHeight="1">
      <c r="A13" s="3" t="s">
        <v>14</v>
      </c>
      <c r="B13" s="4">
        <f>SUM(B7:B12)</f>
        <v>8585</v>
      </c>
      <c r="C13" s="4">
        <f>SUM(C7:C12)</f>
        <v>8281</v>
      </c>
      <c r="D13" s="4">
        <f>B13+C13</f>
        <v>16866</v>
      </c>
    </row>
    <row r="14" spans="1:4" ht="14.25" customHeight="1">
      <c r="A14" s="6"/>
      <c r="B14" s="7"/>
      <c r="C14" s="11"/>
      <c r="D14" s="7"/>
    </row>
    <row r="15" spans="1:4" ht="15" customHeight="1">
      <c r="A15" s="3" t="s">
        <v>15</v>
      </c>
      <c r="B15" s="4">
        <f>SUM(B4:B5,B7:B12)</f>
        <v>33472</v>
      </c>
      <c r="C15" s="10">
        <f>SUM(C4:C5,C7:C12)</f>
        <v>34160</v>
      </c>
      <c r="D15" s="4">
        <f>SUM(D4:D5,D7:D12)</f>
        <v>67632</v>
      </c>
    </row>
    <row r="16" spans="1:4" ht="15" customHeight="1">
      <c r="A16" s="3" t="s">
        <v>17</v>
      </c>
      <c r="B16" s="5">
        <f>B15/B17</f>
        <v>0.012954853851506845</v>
      </c>
      <c r="C16" s="5">
        <f>C15/C17</f>
        <v>0.012683735003506964</v>
      </c>
      <c r="D16" s="5">
        <f>D15/D17</f>
        <v>0.012816482232651217</v>
      </c>
    </row>
    <row r="17" spans="1:4" ht="15" customHeight="1">
      <c r="A17" s="3" t="s">
        <v>12</v>
      </c>
      <c r="B17" s="4">
        <v>2583742</v>
      </c>
      <c r="C17" s="4">
        <v>2693213</v>
      </c>
      <c r="D17" s="4">
        <v>5276955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31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12">
        <v>2933</v>
      </c>
      <c r="C4" s="12">
        <v>3004</v>
      </c>
      <c r="D4" s="12">
        <v>5937</v>
      </c>
    </row>
    <row r="5" spans="1:4" ht="14.25" customHeight="1">
      <c r="A5" s="8" t="s">
        <v>7</v>
      </c>
      <c r="B5" s="12">
        <v>21884</v>
      </c>
      <c r="C5" s="12">
        <v>22743</v>
      </c>
      <c r="D5" s="12">
        <v>44627</v>
      </c>
    </row>
    <row r="6" spans="1:4" ht="14.25" customHeight="1">
      <c r="A6" s="3" t="s">
        <v>13</v>
      </c>
      <c r="B6" s="4">
        <f>SUM(B4:B5)</f>
        <v>24817</v>
      </c>
      <c r="C6" s="4">
        <f>SUM(C4:C5)</f>
        <v>25747</v>
      </c>
      <c r="D6" s="4">
        <f>B6+C6</f>
        <v>50564</v>
      </c>
    </row>
    <row r="7" spans="1:4" ht="14.25" customHeight="1">
      <c r="A7" s="8" t="s">
        <v>4</v>
      </c>
      <c r="B7" s="12">
        <v>740</v>
      </c>
      <c r="C7" s="12">
        <v>701</v>
      </c>
      <c r="D7" s="12">
        <v>1441</v>
      </c>
    </row>
    <row r="8" spans="1:4" ht="14.25" customHeight="1">
      <c r="A8" s="8" t="s">
        <v>6</v>
      </c>
      <c r="B8" s="12">
        <v>2191</v>
      </c>
      <c r="C8" s="12">
        <v>2157</v>
      </c>
      <c r="D8" s="12">
        <v>4348</v>
      </c>
    </row>
    <row r="9" spans="1:4" ht="14.25" customHeight="1">
      <c r="A9" s="8" t="s">
        <v>8</v>
      </c>
      <c r="B9" s="12">
        <v>480</v>
      </c>
      <c r="C9" s="12">
        <v>475</v>
      </c>
      <c r="D9" s="12">
        <v>955</v>
      </c>
    </row>
    <row r="10" spans="1:4" ht="14.25" customHeight="1">
      <c r="A10" s="8" t="s">
        <v>9</v>
      </c>
      <c r="B10" s="12">
        <v>1545</v>
      </c>
      <c r="C10" s="12">
        <v>1499</v>
      </c>
      <c r="D10" s="12">
        <v>3044</v>
      </c>
    </row>
    <row r="11" spans="1:4" ht="14.25" customHeight="1">
      <c r="A11" s="8" t="s">
        <v>10</v>
      </c>
      <c r="B11" s="12">
        <v>1838</v>
      </c>
      <c r="C11" s="12">
        <v>1829</v>
      </c>
      <c r="D11" s="12">
        <v>3667</v>
      </c>
    </row>
    <row r="12" spans="1:4" ht="14.25" customHeight="1">
      <c r="A12" s="8" t="s">
        <v>11</v>
      </c>
      <c r="B12" s="12">
        <v>1865</v>
      </c>
      <c r="C12" s="12">
        <v>1728</v>
      </c>
      <c r="D12" s="12">
        <v>3593</v>
      </c>
    </row>
    <row r="13" spans="1:4" ht="14.25" customHeight="1">
      <c r="A13" s="3" t="s">
        <v>14</v>
      </c>
      <c r="B13" s="4">
        <f>SUM(B7:B12)</f>
        <v>8659</v>
      </c>
      <c r="C13" s="4">
        <f>SUM(C7:C12)</f>
        <v>8389</v>
      </c>
      <c r="D13" s="4">
        <f>B13+C13</f>
        <v>17048</v>
      </c>
    </row>
    <row r="14" spans="1:4" ht="14.25" customHeight="1">
      <c r="A14" s="6"/>
      <c r="B14" s="7"/>
      <c r="C14" s="11"/>
      <c r="D14" s="7"/>
    </row>
    <row r="15" spans="1:4" ht="15" customHeight="1">
      <c r="A15" s="3" t="s">
        <v>15</v>
      </c>
      <c r="B15" s="4">
        <f>SUM(B4:B5,B7:B12)</f>
        <v>33476</v>
      </c>
      <c r="C15" s="10">
        <f>SUM(C4:C5,C7:C12)</f>
        <v>34136</v>
      </c>
      <c r="D15" s="4">
        <f>SUM(D4:D5,D7:D12)</f>
        <v>67612</v>
      </c>
    </row>
    <row r="16" spans="1:4" ht="15" customHeight="1">
      <c r="A16" s="3" t="s">
        <v>17</v>
      </c>
      <c r="B16" s="5">
        <f>B15/B17</f>
        <v>0.013013781172857505</v>
      </c>
      <c r="C16" s="5">
        <f>C15/C17</f>
        <v>0.012721980598010607</v>
      </c>
      <c r="D16" s="5">
        <f>D15/D17</f>
        <v>0.012864802742989356</v>
      </c>
    </row>
    <row r="17" spans="1:4" ht="15" customHeight="1">
      <c r="A17" s="3" t="s">
        <v>12</v>
      </c>
      <c r="B17" s="4">
        <v>2572350</v>
      </c>
      <c r="C17" s="4">
        <v>2683230</v>
      </c>
      <c r="D17" s="4">
        <v>5255580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32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2968</v>
      </c>
      <c r="C4" s="9">
        <v>2990</v>
      </c>
      <c r="D4" s="9">
        <v>5958</v>
      </c>
    </row>
    <row r="5" spans="1:4" ht="14.25" customHeight="1">
      <c r="A5" s="8" t="s">
        <v>7</v>
      </c>
      <c r="B5" s="9">
        <v>21721</v>
      </c>
      <c r="C5" s="9">
        <v>22577</v>
      </c>
      <c r="D5" s="9">
        <v>44298</v>
      </c>
    </row>
    <row r="6" spans="1:4" ht="14.25" customHeight="1">
      <c r="A6" s="3" t="s">
        <v>13</v>
      </c>
      <c r="B6" s="4">
        <f>SUM(B4:B5)</f>
        <v>24689</v>
      </c>
      <c r="C6" s="4">
        <f>SUM(C4:C5)</f>
        <v>25567</v>
      </c>
      <c r="D6" s="4">
        <f>SUM(D4:D5)</f>
        <v>50256</v>
      </c>
    </row>
    <row r="7" spans="1:4" ht="14.25" customHeight="1">
      <c r="A7" s="8" t="s">
        <v>4</v>
      </c>
      <c r="B7" s="9">
        <v>744</v>
      </c>
      <c r="C7" s="9">
        <v>717</v>
      </c>
      <c r="D7" s="9">
        <v>1461</v>
      </c>
    </row>
    <row r="8" spans="1:4" ht="14.25" customHeight="1">
      <c r="A8" s="8" t="s">
        <v>6</v>
      </c>
      <c r="B8" s="9">
        <v>2208</v>
      </c>
      <c r="C8" s="9">
        <v>2180</v>
      </c>
      <c r="D8" s="9">
        <v>4388</v>
      </c>
    </row>
    <row r="9" spans="1:4" ht="14.25" customHeight="1">
      <c r="A9" s="8" t="s">
        <v>8</v>
      </c>
      <c r="B9" s="9">
        <v>483</v>
      </c>
      <c r="C9" s="9">
        <v>472</v>
      </c>
      <c r="D9" s="9">
        <v>955</v>
      </c>
    </row>
    <row r="10" spans="1:4" ht="14.25" customHeight="1">
      <c r="A10" s="8" t="s">
        <v>9</v>
      </c>
      <c r="B10" s="9">
        <v>1516</v>
      </c>
      <c r="C10" s="9">
        <v>1485</v>
      </c>
      <c r="D10" s="9">
        <v>3001</v>
      </c>
    </row>
    <row r="11" spans="1:4" ht="14.25" customHeight="1">
      <c r="A11" s="8" t="s">
        <v>10</v>
      </c>
      <c r="B11" s="9">
        <v>1831</v>
      </c>
      <c r="C11" s="9">
        <v>1834</v>
      </c>
      <c r="D11" s="9">
        <v>3665</v>
      </c>
    </row>
    <row r="12" spans="1:4" ht="14.25" customHeight="1">
      <c r="A12" s="8" t="s">
        <v>11</v>
      </c>
      <c r="B12" s="9">
        <v>1892</v>
      </c>
      <c r="C12" s="9">
        <v>1744</v>
      </c>
      <c r="D12" s="9">
        <v>3636</v>
      </c>
    </row>
    <row r="13" spans="1:4" ht="14.25" customHeight="1">
      <c r="A13" s="3" t="s">
        <v>14</v>
      </c>
      <c r="B13" s="4">
        <f>SUM(B7:B12)</f>
        <v>8674</v>
      </c>
      <c r="C13" s="4">
        <f>SUM(C7:C12)</f>
        <v>8432</v>
      </c>
      <c r="D13" s="4">
        <f>SUM(D7:D12)</f>
        <v>17106</v>
      </c>
    </row>
    <row r="14" spans="1:4" ht="14.25" customHeight="1">
      <c r="A14" s="6"/>
      <c r="B14" s="7"/>
      <c r="C14" s="7"/>
      <c r="D14" s="7"/>
    </row>
    <row r="15" spans="1:4" ht="15" customHeight="1">
      <c r="A15" s="3" t="s">
        <v>15</v>
      </c>
      <c r="B15" s="4">
        <f>SUM(B4:B5,B7:B12)</f>
        <v>33363</v>
      </c>
      <c r="C15" s="4">
        <f>SUM(C4:C5,C7:C12)</f>
        <v>33999</v>
      </c>
      <c r="D15" s="4">
        <f>SUM(D4:D5,D7:D12)</f>
        <v>67362</v>
      </c>
    </row>
    <row r="16" spans="1:4" ht="15" customHeight="1">
      <c r="A16" s="3" t="s">
        <v>17</v>
      </c>
      <c r="B16" s="5">
        <f>B15/B17</f>
        <v>0.013020027419210697</v>
      </c>
      <c r="C16" s="5">
        <f>C15/C17</f>
        <v>0.012710481483461496</v>
      </c>
      <c r="D16" s="5">
        <f>D15/D17</f>
        <v>0.012861931569529125</v>
      </c>
    </row>
    <row r="17" spans="1:4" ht="15" customHeight="1">
      <c r="A17" s="3" t="s">
        <v>12</v>
      </c>
      <c r="B17" s="4">
        <v>2562437</v>
      </c>
      <c r="C17" s="4">
        <v>2674879</v>
      </c>
      <c r="D17" s="4">
        <v>5237316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33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2961</v>
      </c>
      <c r="C4" s="9">
        <v>3017</v>
      </c>
      <c r="D4" s="9">
        <v>5978</v>
      </c>
    </row>
    <row r="5" spans="1:4" ht="14.25" customHeight="1">
      <c r="A5" s="8" t="s">
        <v>7</v>
      </c>
      <c r="B5" s="9">
        <v>21630</v>
      </c>
      <c r="C5" s="9">
        <v>22538</v>
      </c>
      <c r="D5" s="9">
        <v>44168</v>
      </c>
    </row>
    <row r="6" spans="1:4" ht="14.25" customHeight="1">
      <c r="A6" s="3" t="s">
        <v>13</v>
      </c>
      <c r="B6" s="4">
        <f>SUM(B4:B5)</f>
        <v>24591</v>
      </c>
      <c r="C6" s="4">
        <f>SUM(C4:C5)</f>
        <v>25555</v>
      </c>
      <c r="D6" s="4">
        <f>SUM(D4:D5)</f>
        <v>50146</v>
      </c>
    </row>
    <row r="7" spans="1:4" ht="14.25" customHeight="1">
      <c r="A7" s="8" t="s">
        <v>4</v>
      </c>
      <c r="B7" s="9">
        <v>768</v>
      </c>
      <c r="C7" s="9">
        <v>730</v>
      </c>
      <c r="D7" s="9">
        <v>1498</v>
      </c>
    </row>
    <row r="8" spans="1:4" ht="14.25" customHeight="1">
      <c r="A8" s="8" t="s">
        <v>6</v>
      </c>
      <c r="B8" s="9">
        <v>2219</v>
      </c>
      <c r="C8" s="9">
        <v>2213</v>
      </c>
      <c r="D8" s="9">
        <v>4432</v>
      </c>
    </row>
    <row r="9" spans="1:4" ht="14.25" customHeight="1">
      <c r="A9" s="8" t="s">
        <v>8</v>
      </c>
      <c r="B9" s="9">
        <v>497</v>
      </c>
      <c r="C9" s="9">
        <v>476</v>
      </c>
      <c r="D9" s="9">
        <v>973</v>
      </c>
    </row>
    <row r="10" spans="1:4" ht="14.25" customHeight="1">
      <c r="A10" s="8" t="s">
        <v>9</v>
      </c>
      <c r="B10" s="9">
        <v>1544</v>
      </c>
      <c r="C10" s="9">
        <v>1494</v>
      </c>
      <c r="D10" s="9">
        <v>3038</v>
      </c>
    </row>
    <row r="11" spans="1:4" ht="14.25" customHeight="1">
      <c r="A11" s="8" t="s">
        <v>10</v>
      </c>
      <c r="B11" s="9">
        <v>1835</v>
      </c>
      <c r="C11" s="9">
        <v>1829</v>
      </c>
      <c r="D11" s="9">
        <v>3664</v>
      </c>
    </row>
    <row r="12" spans="1:4" ht="14.25" customHeight="1">
      <c r="A12" s="8" t="s">
        <v>11</v>
      </c>
      <c r="B12" s="9">
        <v>1910</v>
      </c>
      <c r="C12" s="9">
        <v>1780</v>
      </c>
      <c r="D12" s="9">
        <v>3690</v>
      </c>
    </row>
    <row r="13" spans="1:4" ht="14.25" customHeight="1">
      <c r="A13" s="3" t="s">
        <v>14</v>
      </c>
      <c r="B13" s="4">
        <f>SUM(B7:B12)</f>
        <v>8773</v>
      </c>
      <c r="C13" s="4">
        <f>SUM(C7:C12)</f>
        <v>8522</v>
      </c>
      <c r="D13" s="4">
        <f>SUM(D7:D12)</f>
        <v>17295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33364</v>
      </c>
      <c r="C15" s="4">
        <f>SUM(C4:C5,C7:C12)</f>
        <v>34077</v>
      </c>
      <c r="D15" s="4">
        <f>SUM(D4:D5,D7:D12)</f>
        <v>67441</v>
      </c>
    </row>
    <row r="16" spans="1:4" ht="14.25" customHeight="1">
      <c r="A16" s="3" t="s">
        <v>17</v>
      </c>
      <c r="B16" s="5">
        <f>B15/B17</f>
        <v>0.013069094552729001</v>
      </c>
      <c r="C16" s="5">
        <f>C15/C17</f>
        <v>0.01277804921856925</v>
      </c>
      <c r="D16" s="5">
        <f>D15/D17</f>
        <v>0.012920395146724007</v>
      </c>
    </row>
    <row r="17" spans="1:4" ht="14.25" customHeight="1">
      <c r="A17" s="3" t="s">
        <v>12</v>
      </c>
      <c r="B17" s="4">
        <v>2552893</v>
      </c>
      <c r="C17" s="4">
        <v>2666839</v>
      </c>
      <c r="D17" s="4">
        <v>5219732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34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3012</v>
      </c>
      <c r="C4" s="9">
        <v>3035</v>
      </c>
      <c r="D4" s="9">
        <v>6047</v>
      </c>
    </row>
    <row r="5" spans="1:4" ht="14.25" customHeight="1">
      <c r="A5" s="8" t="s">
        <v>7</v>
      </c>
      <c r="B5" s="9">
        <v>21562</v>
      </c>
      <c r="C5" s="9">
        <v>22531</v>
      </c>
      <c r="D5" s="9">
        <v>44093</v>
      </c>
    </row>
    <row r="6" spans="1:4" ht="14.25" customHeight="1">
      <c r="A6" s="3" t="s">
        <v>13</v>
      </c>
      <c r="B6" s="4">
        <f>SUM(B4:B5)</f>
        <v>24574</v>
      </c>
      <c r="C6" s="4">
        <f>SUM(C4:C5)</f>
        <v>25566</v>
      </c>
      <c r="D6" s="4">
        <f>SUM(D4:D5)</f>
        <v>50140</v>
      </c>
    </row>
    <row r="7" spans="1:4" ht="14.25" customHeight="1">
      <c r="A7" s="8" t="s">
        <v>4</v>
      </c>
      <c r="B7" s="9">
        <v>773</v>
      </c>
      <c r="C7" s="9">
        <v>726</v>
      </c>
      <c r="D7" s="9">
        <v>1499</v>
      </c>
    </row>
    <row r="8" spans="1:4" ht="14.25" customHeight="1">
      <c r="A8" s="8" t="s">
        <v>6</v>
      </c>
      <c r="B8" s="9">
        <v>2223</v>
      </c>
      <c r="C8" s="9">
        <v>2209</v>
      </c>
      <c r="D8" s="9">
        <v>4432</v>
      </c>
    </row>
    <row r="9" spans="1:4" ht="14.25" customHeight="1">
      <c r="A9" s="8" t="s">
        <v>8</v>
      </c>
      <c r="B9" s="9">
        <v>496</v>
      </c>
      <c r="C9" s="9">
        <v>486</v>
      </c>
      <c r="D9" s="9">
        <v>982</v>
      </c>
    </row>
    <row r="10" spans="1:4" ht="14.25" customHeight="1">
      <c r="A10" s="8" t="s">
        <v>9</v>
      </c>
      <c r="B10" s="9">
        <v>1563</v>
      </c>
      <c r="C10" s="9">
        <v>1507</v>
      </c>
      <c r="D10" s="9">
        <v>3070</v>
      </c>
    </row>
    <row r="11" spans="1:4" ht="14.25" customHeight="1">
      <c r="A11" s="8" t="s">
        <v>10</v>
      </c>
      <c r="B11" s="9">
        <v>1843</v>
      </c>
      <c r="C11" s="9">
        <v>1835</v>
      </c>
      <c r="D11" s="9">
        <v>3678</v>
      </c>
    </row>
    <row r="12" spans="1:4" ht="14.25" customHeight="1">
      <c r="A12" s="8" t="s">
        <v>11</v>
      </c>
      <c r="B12" s="9">
        <v>1896</v>
      </c>
      <c r="C12" s="9">
        <v>1800</v>
      </c>
      <c r="D12" s="9">
        <v>3696</v>
      </c>
    </row>
    <row r="13" spans="1:4" ht="14.25" customHeight="1">
      <c r="A13" s="3" t="s">
        <v>14</v>
      </c>
      <c r="B13" s="4">
        <f>SUM(B7:B12)</f>
        <v>8794</v>
      </c>
      <c r="C13" s="4">
        <f>SUM(C7:C12)</f>
        <v>8563</v>
      </c>
      <c r="D13" s="4">
        <f>SUM(D7:D12)</f>
        <v>17357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33368</v>
      </c>
      <c r="C15" s="4">
        <f>SUM(C4:C5,C7:C12)</f>
        <v>34129</v>
      </c>
      <c r="D15" s="4">
        <f>SUM(D4:D5,D7:D12)</f>
        <v>67497</v>
      </c>
    </row>
    <row r="16" spans="1:4" ht="14.25" customHeight="1">
      <c r="A16" s="3" t="s">
        <v>17</v>
      </c>
      <c r="B16" s="5">
        <f>B15/B17</f>
        <v>0.013111626037312809</v>
      </c>
      <c r="C16" s="5">
        <f>C15/C17</f>
        <v>0.012823798179891635</v>
      </c>
      <c r="D16" s="5">
        <f>D15/D17</f>
        <v>0.012964492805539138</v>
      </c>
    </row>
    <row r="17" spans="1:4" ht="14.25" customHeight="1">
      <c r="A17" s="3" t="s">
        <v>12</v>
      </c>
      <c r="B17" s="4">
        <v>2544917</v>
      </c>
      <c r="C17" s="4">
        <v>2661380</v>
      </c>
      <c r="D17" s="4">
        <v>5206297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  <col min="5" max="5" width="12.7109375" style="0" bestFit="1" customWidth="1"/>
  </cols>
  <sheetData>
    <row r="1" ht="14.25" customHeight="1">
      <c r="A1" s="1" t="s">
        <v>51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2691</v>
      </c>
      <c r="C4" s="12">
        <v>2773</v>
      </c>
      <c r="D4" s="12">
        <v>5464</v>
      </c>
      <c r="E4" s="17"/>
    </row>
    <row r="5" spans="1:5" ht="14.25" customHeight="1">
      <c r="A5" s="8" t="s">
        <v>7</v>
      </c>
      <c r="B5" s="12">
        <v>23555</v>
      </c>
      <c r="C5" s="12">
        <v>24126</v>
      </c>
      <c r="D5" s="12">
        <v>47681</v>
      </c>
      <c r="E5" s="17"/>
    </row>
    <row r="6" spans="1:4" ht="14.25" customHeight="1">
      <c r="A6" s="3" t="s">
        <v>13</v>
      </c>
      <c r="B6" s="4">
        <v>26246</v>
      </c>
      <c r="C6" s="4">
        <v>26899</v>
      </c>
      <c r="D6" s="4">
        <v>53145</v>
      </c>
    </row>
    <row r="7" spans="1:5" ht="14.25" customHeight="1">
      <c r="A7" s="8" t="s">
        <v>4</v>
      </c>
      <c r="B7" s="12">
        <v>585</v>
      </c>
      <c r="C7" s="14">
        <v>542</v>
      </c>
      <c r="D7" s="12">
        <v>1127</v>
      </c>
      <c r="E7" s="16"/>
    </row>
    <row r="8" spans="1:5" ht="14.25" customHeight="1">
      <c r="A8" s="8" t="s">
        <v>6</v>
      </c>
      <c r="B8" s="12">
        <v>2129</v>
      </c>
      <c r="C8" s="14">
        <v>2132</v>
      </c>
      <c r="D8" s="12">
        <v>4261</v>
      </c>
      <c r="E8" s="16"/>
    </row>
    <row r="9" spans="1:5" ht="14.25" customHeight="1">
      <c r="A9" s="8" t="s">
        <v>8</v>
      </c>
      <c r="B9" s="12">
        <v>384</v>
      </c>
      <c r="C9" s="14">
        <v>335</v>
      </c>
      <c r="D9" s="12">
        <v>719</v>
      </c>
      <c r="E9" s="16"/>
    </row>
    <row r="10" spans="1:5" ht="14.25" customHeight="1">
      <c r="A10" s="8" t="s">
        <v>9</v>
      </c>
      <c r="B10" s="12">
        <v>1404</v>
      </c>
      <c r="C10" s="14">
        <v>1355</v>
      </c>
      <c r="D10" s="12">
        <v>2759</v>
      </c>
      <c r="E10" s="16"/>
    </row>
    <row r="11" spans="1:5" ht="14.25" customHeight="1">
      <c r="A11" s="8" t="s">
        <v>10</v>
      </c>
      <c r="B11" s="12">
        <v>1555</v>
      </c>
      <c r="C11" s="14">
        <v>1478</v>
      </c>
      <c r="D11" s="12">
        <v>3033</v>
      </c>
      <c r="E11" s="16"/>
    </row>
    <row r="12" spans="1:5" ht="14.25" customHeight="1">
      <c r="A12" s="8" t="s">
        <v>11</v>
      </c>
      <c r="B12" s="12">
        <v>1606</v>
      </c>
      <c r="C12" s="14">
        <v>1508</v>
      </c>
      <c r="D12" s="12">
        <v>3114</v>
      </c>
      <c r="E12" s="16"/>
    </row>
    <row r="13" spans="1:6" ht="14.25" customHeight="1">
      <c r="A13" s="3" t="s">
        <v>14</v>
      </c>
      <c r="B13" s="4">
        <v>7663</v>
      </c>
      <c r="C13" s="4">
        <v>7350</v>
      </c>
      <c r="D13" s="4">
        <v>15013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33909</v>
      </c>
      <c r="C15" s="10">
        <v>34249</v>
      </c>
      <c r="D15" s="4">
        <v>68158</v>
      </c>
    </row>
    <row r="16" spans="1:4" ht="15" customHeight="1">
      <c r="A16" s="3" t="s">
        <v>17</v>
      </c>
      <c r="B16" s="18">
        <f>B15/B17</f>
        <v>0.012428791662970786</v>
      </c>
      <c r="C16" s="18">
        <f>C15/C17</f>
        <v>0.012244773920908964</v>
      </c>
      <c r="D16" s="18">
        <f>D15/D17</f>
        <v>0.012335637645937989</v>
      </c>
    </row>
    <row r="17" spans="1:4" ht="15" customHeight="1">
      <c r="A17" s="3" t="s">
        <v>12</v>
      </c>
      <c r="B17" s="4">
        <v>2728262</v>
      </c>
      <c r="C17" s="4">
        <v>2797030</v>
      </c>
      <c r="D17" s="4">
        <v>5525292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35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3003</v>
      </c>
      <c r="C4" s="9">
        <v>3044</v>
      </c>
      <c r="D4" s="9">
        <v>6047</v>
      </c>
    </row>
    <row r="5" spans="1:4" ht="14.25" customHeight="1">
      <c r="A5" s="8" t="s">
        <v>7</v>
      </c>
      <c r="B5" s="9">
        <v>21560</v>
      </c>
      <c r="C5" s="9">
        <v>22488</v>
      </c>
      <c r="D5" s="9">
        <v>44048</v>
      </c>
    </row>
    <row r="6" spans="1:4" ht="14.25" customHeight="1">
      <c r="A6" s="3" t="s">
        <v>13</v>
      </c>
      <c r="B6" s="4">
        <f>SUM(B4:B5)</f>
        <v>24563</v>
      </c>
      <c r="C6" s="4">
        <f>SUM(C4:C5)</f>
        <v>25532</v>
      </c>
      <c r="D6" s="4">
        <f>SUM(D4:D5)</f>
        <v>50095</v>
      </c>
    </row>
    <row r="7" spans="1:4" ht="14.25" customHeight="1">
      <c r="A7" s="8" t="s">
        <v>4</v>
      </c>
      <c r="B7" s="9">
        <v>803</v>
      </c>
      <c r="C7" s="9">
        <v>733</v>
      </c>
      <c r="D7" s="9">
        <v>1536</v>
      </c>
    </row>
    <row r="8" spans="1:4" ht="14.25" customHeight="1">
      <c r="A8" s="8" t="s">
        <v>6</v>
      </c>
      <c r="B8" s="9">
        <v>2222</v>
      </c>
      <c r="C8" s="9">
        <v>2216</v>
      </c>
      <c r="D8" s="9">
        <v>4438</v>
      </c>
    </row>
    <row r="9" spans="1:4" ht="14.25" customHeight="1">
      <c r="A9" s="8" t="s">
        <v>8</v>
      </c>
      <c r="B9" s="9">
        <v>507</v>
      </c>
      <c r="C9" s="9">
        <v>495</v>
      </c>
      <c r="D9" s="9">
        <v>1002</v>
      </c>
    </row>
    <row r="10" spans="1:4" ht="14.25" customHeight="1">
      <c r="A10" s="8" t="s">
        <v>9</v>
      </c>
      <c r="B10" s="9">
        <v>1579</v>
      </c>
      <c r="C10" s="9">
        <v>1522</v>
      </c>
      <c r="D10" s="9">
        <v>3101</v>
      </c>
    </row>
    <row r="11" spans="1:4" ht="14.25" customHeight="1">
      <c r="A11" s="8" t="s">
        <v>10</v>
      </c>
      <c r="B11" s="9">
        <v>1881</v>
      </c>
      <c r="C11" s="9">
        <v>1864</v>
      </c>
      <c r="D11" s="9">
        <v>3745</v>
      </c>
    </row>
    <row r="12" spans="1:4" ht="14.25" customHeight="1">
      <c r="A12" s="8" t="s">
        <v>11</v>
      </c>
      <c r="B12" s="9">
        <v>1932</v>
      </c>
      <c r="C12" s="9">
        <v>1822</v>
      </c>
      <c r="D12" s="9">
        <v>3754</v>
      </c>
    </row>
    <row r="13" spans="1:4" ht="14.25" customHeight="1">
      <c r="A13" s="3" t="s">
        <v>14</v>
      </c>
      <c r="B13" s="4">
        <f>SUM(B7:B12)</f>
        <v>8924</v>
      </c>
      <c r="C13" s="4">
        <f>SUM(C7:C12)</f>
        <v>8652</v>
      </c>
      <c r="D13" s="4">
        <f>SUM(D7:D12)</f>
        <v>17576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33487</v>
      </c>
      <c r="C15" s="4">
        <f>SUM(C4:C5,C7:C12)</f>
        <v>34184</v>
      </c>
      <c r="D15" s="4">
        <f>SUM(D4:D5,D7:D12)</f>
        <v>67671</v>
      </c>
    </row>
    <row r="16" spans="1:4" ht="14.25" customHeight="1">
      <c r="A16" s="3" t="s">
        <v>17</v>
      </c>
      <c r="B16" s="5">
        <f>B15/B17</f>
        <v>0.013196342839308211</v>
      </c>
      <c r="C16" s="5">
        <f>C15/C17</f>
        <v>0.01286416608713192</v>
      </c>
      <c r="D16" s="5">
        <f>D15/D17</f>
        <v>0.013026427260115256</v>
      </c>
    </row>
    <row r="17" spans="1:4" ht="14.25" customHeight="1">
      <c r="A17" s="3" t="s">
        <v>12</v>
      </c>
      <c r="B17" s="4">
        <v>2537597</v>
      </c>
      <c r="C17" s="4">
        <v>2657304</v>
      </c>
      <c r="D17" s="4">
        <v>5194901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2812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36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3039</v>
      </c>
      <c r="C4" s="9">
        <v>3067</v>
      </c>
      <c r="D4" s="9">
        <v>6106</v>
      </c>
    </row>
    <row r="5" spans="1:4" ht="14.25" customHeight="1">
      <c r="A5" s="8" t="s">
        <v>7</v>
      </c>
      <c r="B5" s="9">
        <v>21621</v>
      </c>
      <c r="C5" s="9">
        <v>22561</v>
      </c>
      <c r="D5" s="9">
        <v>44182</v>
      </c>
    </row>
    <row r="6" spans="1:4" ht="14.25" customHeight="1">
      <c r="A6" s="3" t="s">
        <v>13</v>
      </c>
      <c r="B6" s="4">
        <f>SUM(B4:B5)</f>
        <v>24660</v>
      </c>
      <c r="C6" s="4">
        <f>SUM(C4:C5)</f>
        <v>25628</v>
      </c>
      <c r="D6" s="4">
        <f>SUM(D4:D5)</f>
        <v>50288</v>
      </c>
    </row>
    <row r="7" spans="1:4" ht="14.25" customHeight="1">
      <c r="A7" s="8" t="s">
        <v>4</v>
      </c>
      <c r="B7" s="9">
        <v>810</v>
      </c>
      <c r="C7" s="9">
        <v>737</v>
      </c>
      <c r="D7" s="9">
        <v>1547</v>
      </c>
    </row>
    <row r="8" spans="1:4" ht="14.25" customHeight="1">
      <c r="A8" s="8" t="s">
        <v>6</v>
      </c>
      <c r="B8" s="9">
        <v>2220</v>
      </c>
      <c r="C8" s="9">
        <v>2194</v>
      </c>
      <c r="D8" s="9">
        <v>4414</v>
      </c>
    </row>
    <row r="9" spans="1:4" ht="14.25" customHeight="1">
      <c r="A9" s="8" t="s">
        <v>8</v>
      </c>
      <c r="B9" s="9">
        <v>526</v>
      </c>
      <c r="C9" s="9">
        <v>514</v>
      </c>
      <c r="D9" s="9">
        <v>1040</v>
      </c>
    </row>
    <row r="10" spans="1:4" ht="14.25" customHeight="1">
      <c r="A10" s="8" t="s">
        <v>9</v>
      </c>
      <c r="B10" s="9">
        <v>1613</v>
      </c>
      <c r="C10" s="9">
        <v>1542</v>
      </c>
      <c r="D10" s="9">
        <v>3155</v>
      </c>
    </row>
    <row r="11" spans="1:4" ht="14.25" customHeight="1">
      <c r="A11" s="8" t="s">
        <v>10</v>
      </c>
      <c r="B11" s="9">
        <v>1909</v>
      </c>
      <c r="C11" s="9">
        <v>1888</v>
      </c>
      <c r="D11" s="9">
        <v>3797</v>
      </c>
    </row>
    <row r="12" spans="1:4" ht="14.25" customHeight="1">
      <c r="A12" s="8" t="s">
        <v>11</v>
      </c>
      <c r="B12" s="9">
        <v>1938</v>
      </c>
      <c r="C12" s="9">
        <v>1873</v>
      </c>
      <c r="D12" s="9">
        <v>3811</v>
      </c>
    </row>
    <row r="13" spans="1:4" ht="14.25" customHeight="1">
      <c r="A13" s="3" t="s">
        <v>14</v>
      </c>
      <c r="B13" s="4">
        <f>SUM(B7:B12)</f>
        <v>9016</v>
      </c>
      <c r="C13" s="4">
        <f>SUM(C7:C12)</f>
        <v>8748</v>
      </c>
      <c r="D13" s="4">
        <f>SUM(D7:D12)</f>
        <v>17764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33676</v>
      </c>
      <c r="C15" s="4">
        <f>SUM(C4:C5,C7:C12)</f>
        <v>34376</v>
      </c>
      <c r="D15" s="4">
        <f>SUM(D4:D5,D7:D12)</f>
        <v>68052</v>
      </c>
    </row>
    <row r="16" spans="1:4" ht="14.25" customHeight="1">
      <c r="A16" s="3" t="s">
        <v>17</v>
      </c>
      <c r="B16" s="5">
        <f>B15/B17</f>
        <v>0.013314139928147293</v>
      </c>
      <c r="C16" s="5">
        <f>C15/C17</f>
        <v>0.012963397333256906</v>
      </c>
      <c r="D16" s="5">
        <f>D15/D17</f>
        <v>0.01313462449685058</v>
      </c>
    </row>
    <row r="17" spans="1:4" ht="14.25" customHeight="1">
      <c r="A17" s="3" t="s">
        <v>12</v>
      </c>
      <c r="B17" s="4">
        <v>2529341</v>
      </c>
      <c r="C17" s="4">
        <v>2651774</v>
      </c>
      <c r="D17" s="4">
        <v>5181115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14062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37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3124</v>
      </c>
      <c r="C4" s="9">
        <v>3184</v>
      </c>
      <c r="D4" s="9">
        <v>6308</v>
      </c>
    </row>
    <row r="5" spans="1:4" ht="14.25" customHeight="1">
      <c r="A5" s="8" t="s">
        <v>7</v>
      </c>
      <c r="B5" s="9">
        <v>21769</v>
      </c>
      <c r="C5" s="9">
        <v>22672</v>
      </c>
      <c r="D5" s="9">
        <v>44441</v>
      </c>
    </row>
    <row r="6" spans="1:4" ht="14.25" customHeight="1">
      <c r="A6" s="3" t="s">
        <v>13</v>
      </c>
      <c r="B6" s="4">
        <f>SUM(B4:B5)</f>
        <v>24893</v>
      </c>
      <c r="C6" s="4">
        <f>SUM(C4:C5)</f>
        <v>25856</v>
      </c>
      <c r="D6" s="4">
        <f>SUM(D4:D5)</f>
        <v>50749</v>
      </c>
    </row>
    <row r="7" spans="1:4" ht="14.25" customHeight="1">
      <c r="A7" s="8" t="s">
        <v>4</v>
      </c>
      <c r="B7" s="9">
        <v>847</v>
      </c>
      <c r="C7" s="9">
        <v>782</v>
      </c>
      <c r="D7" s="9">
        <v>1629</v>
      </c>
    </row>
    <row r="8" spans="1:4" ht="14.25" customHeight="1">
      <c r="A8" s="8" t="s">
        <v>6</v>
      </c>
      <c r="B8" s="9">
        <v>2291</v>
      </c>
      <c r="C8" s="9">
        <v>2287</v>
      </c>
      <c r="D8" s="9">
        <v>4578</v>
      </c>
    </row>
    <row r="9" spans="1:4" ht="14.25" customHeight="1">
      <c r="A9" s="8" t="s">
        <v>8</v>
      </c>
      <c r="B9" s="9">
        <v>570</v>
      </c>
      <c r="C9" s="9">
        <v>553</v>
      </c>
      <c r="D9" s="9">
        <v>1123</v>
      </c>
    </row>
    <row r="10" spans="1:4" ht="14.25" customHeight="1">
      <c r="A10" s="8" t="s">
        <v>9</v>
      </c>
      <c r="B10" s="9">
        <v>1709</v>
      </c>
      <c r="C10" s="9">
        <v>1682</v>
      </c>
      <c r="D10" s="9">
        <v>3391</v>
      </c>
    </row>
    <row r="11" spans="1:4" ht="14.25" customHeight="1">
      <c r="A11" s="8" t="s">
        <v>10</v>
      </c>
      <c r="B11" s="9">
        <v>2006</v>
      </c>
      <c r="C11" s="9">
        <v>2017</v>
      </c>
      <c r="D11" s="9">
        <v>4023</v>
      </c>
    </row>
    <row r="12" spans="1:4" ht="14.25" customHeight="1">
      <c r="A12" s="8" t="s">
        <v>11</v>
      </c>
      <c r="B12" s="9">
        <v>2033</v>
      </c>
      <c r="C12" s="9">
        <v>2013</v>
      </c>
      <c r="D12" s="9">
        <v>4046</v>
      </c>
    </row>
    <row r="13" spans="1:4" ht="14.25" customHeight="1">
      <c r="A13" s="3" t="s">
        <v>14</v>
      </c>
      <c r="B13" s="4">
        <f>SUM(B7:B12)</f>
        <v>9456</v>
      </c>
      <c r="C13" s="4">
        <f>SUM(C7:C12)</f>
        <v>9334</v>
      </c>
      <c r="D13" s="4">
        <f>SUM(D7:D12)</f>
        <v>18790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34349</v>
      </c>
      <c r="C15" s="4">
        <f>SUM(C4:C5,C7:C12)</f>
        <v>35190</v>
      </c>
      <c r="D15" s="4">
        <f>SUM(D4:D5,D7:D12)</f>
        <v>69539</v>
      </c>
    </row>
    <row r="16" spans="1:4" ht="14.25" customHeight="1">
      <c r="A16" s="3" t="s">
        <v>17</v>
      </c>
      <c r="B16" s="5">
        <f>B15/B17</f>
        <v>0.013785361887321152</v>
      </c>
      <c r="C16" s="5">
        <f>C15/C17</f>
        <v>0.013405075948764344</v>
      </c>
      <c r="D16" s="5">
        <f>D15/D17</f>
        <v>0.01359026083748011</v>
      </c>
    </row>
    <row r="17" spans="1:4" ht="14.25" customHeight="1">
      <c r="A17" s="3" t="s">
        <v>12</v>
      </c>
      <c r="B17" s="4">
        <v>2491701</v>
      </c>
      <c r="C17" s="4">
        <v>2625125</v>
      </c>
      <c r="D17" s="4">
        <v>5116826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38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3020</v>
      </c>
      <c r="C4" s="9">
        <v>3106</v>
      </c>
      <c r="D4" s="9">
        <v>6126</v>
      </c>
    </row>
    <row r="5" spans="1:4" ht="14.25" customHeight="1">
      <c r="A5" s="8" t="s">
        <v>7</v>
      </c>
      <c r="B5" s="9">
        <v>21231</v>
      </c>
      <c r="C5" s="9">
        <v>22036</v>
      </c>
      <c r="D5" s="9">
        <v>43267</v>
      </c>
    </row>
    <row r="6" spans="1:4" ht="14.25" customHeight="1">
      <c r="A6" s="3" t="s">
        <v>13</v>
      </c>
      <c r="B6" s="4">
        <f>SUM(B4:B5)</f>
        <v>24251</v>
      </c>
      <c r="C6" s="4">
        <f>SUM(C4:C5)</f>
        <v>25142</v>
      </c>
      <c r="D6" s="4">
        <f>SUM(D4:D5)</f>
        <v>49393</v>
      </c>
    </row>
    <row r="7" spans="1:4" ht="14.25" customHeight="1">
      <c r="A7" s="8" t="s">
        <v>4</v>
      </c>
      <c r="B7" s="9">
        <v>868</v>
      </c>
      <c r="C7" s="9">
        <v>797</v>
      </c>
      <c r="D7" s="9">
        <v>1665</v>
      </c>
    </row>
    <row r="8" spans="1:4" ht="14.25" customHeight="1">
      <c r="A8" s="8" t="s">
        <v>6</v>
      </c>
      <c r="B8" s="9">
        <v>2236</v>
      </c>
      <c r="C8" s="9">
        <v>2264</v>
      </c>
      <c r="D8" s="9">
        <v>4500</v>
      </c>
    </row>
    <row r="9" spans="1:4" ht="14.25" customHeight="1">
      <c r="A9" s="8" t="s">
        <v>8</v>
      </c>
      <c r="B9" s="9">
        <v>568</v>
      </c>
      <c r="C9" s="9">
        <v>546</v>
      </c>
      <c r="D9" s="9">
        <v>1114</v>
      </c>
    </row>
    <row r="10" spans="1:4" ht="14.25" customHeight="1">
      <c r="A10" s="8" t="s">
        <v>9</v>
      </c>
      <c r="B10" s="9">
        <v>1701</v>
      </c>
      <c r="C10" s="9">
        <v>1680</v>
      </c>
      <c r="D10" s="9">
        <v>3381</v>
      </c>
    </row>
    <row r="11" spans="1:4" ht="14.25" customHeight="1">
      <c r="A11" s="8" t="s">
        <v>10</v>
      </c>
      <c r="B11" s="9">
        <v>2026</v>
      </c>
      <c r="C11" s="9">
        <v>2061</v>
      </c>
      <c r="D11" s="9">
        <v>4087</v>
      </c>
    </row>
    <row r="12" spans="1:4" ht="14.25" customHeight="1">
      <c r="A12" s="8" t="s">
        <v>11</v>
      </c>
      <c r="B12" s="9">
        <v>2042</v>
      </c>
      <c r="C12" s="9">
        <v>2032</v>
      </c>
      <c r="D12" s="9">
        <v>4074</v>
      </c>
    </row>
    <row r="13" spans="1:4" ht="14.25" customHeight="1">
      <c r="A13" s="3" t="s">
        <v>14</v>
      </c>
      <c r="B13" s="4">
        <f>SUM(B7:B12)</f>
        <v>9441</v>
      </c>
      <c r="C13" s="4">
        <f>SUM(C7:C12)</f>
        <v>9380</v>
      </c>
      <c r="D13" s="4">
        <f>SUM(D7:D12)</f>
        <v>18821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33692</v>
      </c>
      <c r="C15" s="4">
        <f>SUM(C4:C5,C7:C12)</f>
        <v>34522</v>
      </c>
      <c r="D15" s="4">
        <f>SUM(D4:D5,D7:D12)</f>
        <v>68214</v>
      </c>
    </row>
    <row r="16" spans="1:4" ht="14.25" customHeight="1">
      <c r="A16" s="3" t="s">
        <v>17</v>
      </c>
      <c r="B16" s="5">
        <f>B15/B17</f>
        <v>0.013886713565718299</v>
      </c>
      <c r="C16" s="5">
        <f>C15/C17</f>
        <v>0.013420809758213938</v>
      </c>
      <c r="D16" s="5">
        <f>D15/D17</f>
        <v>0.013646954132838035</v>
      </c>
    </row>
    <row r="17" spans="1:4" ht="14.25" customHeight="1">
      <c r="A17" s="3" t="s">
        <v>12</v>
      </c>
      <c r="B17" s="4">
        <v>2426204</v>
      </c>
      <c r="C17" s="4">
        <v>2572274</v>
      </c>
      <c r="D17" s="4">
        <v>4998478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2812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39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5</v>
      </c>
      <c r="B4" s="9">
        <v>2915</v>
      </c>
      <c r="C4" s="9">
        <v>2999</v>
      </c>
      <c r="D4" s="9">
        <v>5914</v>
      </c>
    </row>
    <row r="5" spans="1:4" ht="14.25" customHeight="1">
      <c r="A5" s="8" t="s">
        <v>7</v>
      </c>
      <c r="B5" s="9">
        <v>20950</v>
      </c>
      <c r="C5" s="9">
        <v>21922</v>
      </c>
      <c r="D5" s="9">
        <v>42872</v>
      </c>
    </row>
    <row r="6" spans="1:4" ht="14.25" customHeight="1">
      <c r="A6" s="3" t="s">
        <v>13</v>
      </c>
      <c r="B6" s="4">
        <f>SUM(B4:B5)</f>
        <v>23865</v>
      </c>
      <c r="C6" s="4">
        <f>SUM(C4:C5)</f>
        <v>24921</v>
      </c>
      <c r="D6" s="4">
        <f>SUM(D4:D5)</f>
        <v>48786</v>
      </c>
    </row>
    <row r="7" spans="1:4" ht="14.25" customHeight="1">
      <c r="A7" s="8" t="s">
        <v>4</v>
      </c>
      <c r="B7" s="9">
        <v>870</v>
      </c>
      <c r="C7" s="9">
        <v>807</v>
      </c>
      <c r="D7" s="9">
        <v>1677</v>
      </c>
    </row>
    <row r="8" spans="1:4" ht="14.25" customHeight="1">
      <c r="A8" s="8" t="s">
        <v>6</v>
      </c>
      <c r="B8" s="9">
        <v>2117</v>
      </c>
      <c r="C8" s="9">
        <v>2208</v>
      </c>
      <c r="D8" s="9">
        <v>4325</v>
      </c>
    </row>
    <row r="9" spans="1:4" ht="14.25" customHeight="1">
      <c r="A9" s="8" t="s">
        <v>8</v>
      </c>
      <c r="B9" s="9">
        <v>556</v>
      </c>
      <c r="C9" s="9">
        <v>518</v>
      </c>
      <c r="D9" s="9">
        <v>1074</v>
      </c>
    </row>
    <row r="10" spans="1:4" ht="14.25" customHeight="1">
      <c r="A10" s="8" t="s">
        <v>9</v>
      </c>
      <c r="B10" s="9">
        <v>1701</v>
      </c>
      <c r="C10" s="9">
        <v>1718</v>
      </c>
      <c r="D10" s="9">
        <v>3419</v>
      </c>
    </row>
    <row r="11" spans="1:4" ht="14.25" customHeight="1">
      <c r="A11" s="8" t="s">
        <v>10</v>
      </c>
      <c r="B11" s="9">
        <v>2049</v>
      </c>
      <c r="C11" s="9">
        <v>2015</v>
      </c>
      <c r="D11" s="9">
        <v>4064</v>
      </c>
    </row>
    <row r="12" spans="1:4" ht="14.25" customHeight="1">
      <c r="A12" s="8" t="s">
        <v>11</v>
      </c>
      <c r="B12" s="9">
        <v>1990</v>
      </c>
      <c r="C12" s="9">
        <v>2050</v>
      </c>
      <c r="D12" s="9">
        <v>4040</v>
      </c>
    </row>
    <row r="13" spans="1:4" ht="14.25" customHeight="1">
      <c r="A13" s="3" t="s">
        <v>14</v>
      </c>
      <c r="B13" s="4">
        <f>SUM(B7:B12)</f>
        <v>9283</v>
      </c>
      <c r="C13" s="4">
        <f>SUM(C7:C12)</f>
        <v>9316</v>
      </c>
      <c r="D13" s="4">
        <f>SUM(D7:D12)</f>
        <v>18599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33148</v>
      </c>
      <c r="C15" s="4">
        <f>SUM(C4:C5,C7:C12)</f>
        <v>34237</v>
      </c>
      <c r="D15" s="4">
        <f>SUM(D4:D5,D7:D12)</f>
        <v>67385</v>
      </c>
    </row>
    <row r="16" spans="1:4" ht="14.25" customHeight="1">
      <c r="A16" s="3" t="s">
        <v>17</v>
      </c>
      <c r="B16" s="5">
        <f>B15/B17</f>
        <v>0.013940734634827444</v>
      </c>
      <c r="C16" s="5">
        <f>C15/C17</f>
        <v>0.013517002752593486</v>
      </c>
      <c r="D16" s="5">
        <f>D15/D17</f>
        <v>0.013722176878727602</v>
      </c>
    </row>
    <row r="17" spans="1:4" ht="14.25" customHeight="1">
      <c r="A17" s="3" t="s">
        <v>12</v>
      </c>
      <c r="B17" s="4">
        <v>2377780</v>
      </c>
      <c r="C17" s="4">
        <v>2532884</v>
      </c>
      <c r="D17" s="4">
        <v>4910664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26</v>
      </c>
    </row>
    <row r="2" ht="14.25" customHeight="1">
      <c r="A2" s="13" t="s">
        <v>27</v>
      </c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4" ht="14.25" customHeight="1">
      <c r="A4" s="8" t="s">
        <v>18</v>
      </c>
      <c r="B4" s="9">
        <v>2629</v>
      </c>
      <c r="C4" s="9">
        <v>2719</v>
      </c>
      <c r="D4" s="9">
        <v>5348</v>
      </c>
    </row>
    <row r="5" spans="1:4" ht="14.25" customHeight="1">
      <c r="A5" s="8" t="s">
        <v>19</v>
      </c>
      <c r="B5" s="9">
        <v>20451</v>
      </c>
      <c r="C5" s="9">
        <v>21397</v>
      </c>
      <c r="D5" s="9">
        <v>41848</v>
      </c>
    </row>
    <row r="6" spans="1:4" ht="14.25" customHeight="1">
      <c r="A6" s="3" t="s">
        <v>13</v>
      </c>
      <c r="B6" s="4">
        <f>SUM(B4:B5)</f>
        <v>23080</v>
      </c>
      <c r="C6" s="4">
        <f>SUM(C4:C5)</f>
        <v>24116</v>
      </c>
      <c r="D6" s="4">
        <f>SUM(D4:D5)</f>
        <v>47196</v>
      </c>
    </row>
    <row r="7" spans="1:4" ht="14.25" customHeight="1">
      <c r="A7" s="8" t="s">
        <v>20</v>
      </c>
      <c r="B7" s="9">
        <v>851</v>
      </c>
      <c r="C7" s="9">
        <v>774</v>
      </c>
      <c r="D7" s="9">
        <v>1625</v>
      </c>
    </row>
    <row r="8" spans="1:4" ht="14.25" customHeight="1">
      <c r="A8" s="8" t="s">
        <v>21</v>
      </c>
      <c r="B8" s="9">
        <v>1947</v>
      </c>
      <c r="C8" s="9">
        <v>2046</v>
      </c>
      <c r="D8" s="9">
        <v>3993</v>
      </c>
    </row>
    <row r="9" spans="1:4" ht="14.25" customHeight="1">
      <c r="A9" s="8" t="s">
        <v>22</v>
      </c>
      <c r="B9" s="9">
        <v>551</v>
      </c>
      <c r="C9" s="9">
        <v>497</v>
      </c>
      <c r="D9" s="9">
        <v>1048</v>
      </c>
    </row>
    <row r="10" spans="1:4" ht="14.25" customHeight="1">
      <c r="A10" s="8" t="s">
        <v>23</v>
      </c>
      <c r="B10" s="9">
        <v>1577</v>
      </c>
      <c r="C10" s="9">
        <v>1562</v>
      </c>
      <c r="D10" s="9">
        <v>3139</v>
      </c>
    </row>
    <row r="11" spans="1:4" ht="14.25" customHeight="1">
      <c r="A11" s="8" t="s">
        <v>24</v>
      </c>
      <c r="B11" s="9">
        <v>2010</v>
      </c>
      <c r="C11" s="9">
        <v>1957</v>
      </c>
      <c r="D11" s="9">
        <v>3967</v>
      </c>
    </row>
    <row r="12" spans="1:4" ht="14.25" customHeight="1">
      <c r="A12" s="8" t="s">
        <v>25</v>
      </c>
      <c r="B12" s="9">
        <v>1920</v>
      </c>
      <c r="C12" s="9">
        <v>1960</v>
      </c>
      <c r="D12" s="9">
        <v>3880</v>
      </c>
    </row>
    <row r="13" spans="1:4" ht="14.25" customHeight="1">
      <c r="A13" s="3" t="s">
        <v>14</v>
      </c>
      <c r="B13" s="4">
        <f>SUM(B7:B12)</f>
        <v>8856</v>
      </c>
      <c r="C13" s="4">
        <f>SUM(C7:C12)</f>
        <v>8796</v>
      </c>
      <c r="D13" s="4">
        <f>SUM(D7:D12)</f>
        <v>17652</v>
      </c>
    </row>
    <row r="14" spans="1:4" ht="14.25" customHeight="1">
      <c r="A14" s="6"/>
      <c r="B14" s="7"/>
      <c r="C14" s="7"/>
      <c r="D14" s="7"/>
    </row>
    <row r="15" spans="1:4" ht="14.25" customHeight="1">
      <c r="A15" s="3" t="s">
        <v>15</v>
      </c>
      <c r="B15" s="4">
        <f>SUM(B4:B5,B7:B12)</f>
        <v>31936</v>
      </c>
      <c r="C15" s="4">
        <f>SUM(C4:C5,C7:C12)</f>
        <v>32912</v>
      </c>
      <c r="D15" s="4">
        <f>SUM(D4:D5,D7:D12)</f>
        <v>64848</v>
      </c>
    </row>
    <row r="16" spans="1:4" ht="14.25" customHeight="1">
      <c r="A16" s="3" t="s">
        <v>17</v>
      </c>
      <c r="B16" s="5">
        <f>B15/B17</f>
        <v>0.013796184017663402</v>
      </c>
      <c r="C16" s="5">
        <f>C15/C17</f>
        <v>0.013308881956056265</v>
      </c>
      <c r="D16" s="5">
        <f>D15/D17</f>
        <v>0.013544487651683097</v>
      </c>
    </row>
    <row r="17" spans="1:4" ht="14.25" customHeight="1">
      <c r="A17" s="3" t="s">
        <v>12</v>
      </c>
      <c r="B17" s="4">
        <v>2314843</v>
      </c>
      <c r="C17" s="4">
        <v>2472935</v>
      </c>
      <c r="D17" s="4">
        <v>4787778</v>
      </c>
    </row>
    <row r="19" ht="12.75">
      <c r="A19" t="s">
        <v>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50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2716</v>
      </c>
      <c r="C4" s="12">
        <v>2786</v>
      </c>
      <c r="D4" s="12">
        <v>5502</v>
      </c>
      <c r="E4" s="17"/>
    </row>
    <row r="5" spans="1:5" ht="14.25" customHeight="1">
      <c r="A5" s="8" t="s">
        <v>7</v>
      </c>
      <c r="B5" s="12">
        <v>23561</v>
      </c>
      <c r="C5" s="12">
        <v>24096</v>
      </c>
      <c r="D5" s="12">
        <v>47657</v>
      </c>
      <c r="E5" s="17"/>
    </row>
    <row r="6" spans="1:4" ht="14.25" customHeight="1">
      <c r="A6" s="3" t="s">
        <v>13</v>
      </c>
      <c r="B6" s="4">
        <v>26277</v>
      </c>
      <c r="C6" s="4">
        <v>26882</v>
      </c>
      <c r="D6" s="4">
        <v>53159</v>
      </c>
    </row>
    <row r="7" spans="1:5" ht="14.25" customHeight="1">
      <c r="A7" s="8" t="s">
        <v>4</v>
      </c>
      <c r="B7" s="12">
        <v>596</v>
      </c>
      <c r="C7" s="14">
        <v>569</v>
      </c>
      <c r="D7" s="12">
        <v>1165</v>
      </c>
      <c r="E7" s="16"/>
    </row>
    <row r="8" spans="1:5" ht="14.25" customHeight="1">
      <c r="A8" s="8" t="s">
        <v>6</v>
      </c>
      <c r="B8" s="12">
        <v>2140</v>
      </c>
      <c r="C8" s="14">
        <v>2133</v>
      </c>
      <c r="D8" s="12">
        <v>4273</v>
      </c>
      <c r="E8" s="16"/>
    </row>
    <row r="9" spans="1:5" ht="14.25" customHeight="1">
      <c r="A9" s="8" t="s">
        <v>8</v>
      </c>
      <c r="B9" s="12">
        <v>389</v>
      </c>
      <c r="C9" s="14">
        <v>348</v>
      </c>
      <c r="D9" s="12">
        <v>737</v>
      </c>
      <c r="E9" s="16"/>
    </row>
    <row r="10" spans="1:5" ht="14.25" customHeight="1">
      <c r="A10" s="8" t="s">
        <v>9</v>
      </c>
      <c r="B10" s="12">
        <v>1430</v>
      </c>
      <c r="C10" s="14">
        <v>1395</v>
      </c>
      <c r="D10" s="12">
        <v>2825</v>
      </c>
      <c r="E10" s="16"/>
    </row>
    <row r="11" spans="1:5" ht="14.25" customHeight="1">
      <c r="A11" s="8" t="s">
        <v>10</v>
      </c>
      <c r="B11" s="12">
        <v>1598</v>
      </c>
      <c r="C11" s="14">
        <v>1514</v>
      </c>
      <c r="D11" s="12">
        <v>3112</v>
      </c>
      <c r="E11" s="16"/>
    </row>
    <row r="12" spans="1:5" ht="14.25" customHeight="1">
      <c r="A12" s="8" t="s">
        <v>11</v>
      </c>
      <c r="B12" s="12">
        <v>1637</v>
      </c>
      <c r="C12" s="14">
        <v>1529</v>
      </c>
      <c r="D12" s="12">
        <v>3166</v>
      </c>
      <c r="E12" s="16"/>
    </row>
    <row r="13" spans="1:6" ht="14.25" customHeight="1">
      <c r="A13" s="3" t="s">
        <v>14</v>
      </c>
      <c r="B13" s="4">
        <v>7790</v>
      </c>
      <c r="C13" s="4">
        <v>7488</v>
      </c>
      <c r="D13" s="4">
        <v>15278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34067</v>
      </c>
      <c r="C15" s="10">
        <v>34370</v>
      </c>
      <c r="D15" s="4">
        <v>68437</v>
      </c>
    </row>
    <row r="16" spans="1:4" ht="15" customHeight="1">
      <c r="A16" s="3" t="s">
        <v>17</v>
      </c>
      <c r="B16" s="5">
        <f>B15/B17</f>
        <v>0.01250950137517488</v>
      </c>
      <c r="C16" s="5">
        <f>C15/C17</f>
        <v>0.012298591333590255</v>
      </c>
      <c r="D16" s="5">
        <f>D15/D17</f>
        <v>0.012402682967981226</v>
      </c>
    </row>
    <row r="17" spans="1:4" ht="15" customHeight="1">
      <c r="A17" s="3" t="s">
        <v>12</v>
      </c>
      <c r="B17" s="4">
        <v>2723290</v>
      </c>
      <c r="C17" s="4">
        <v>2794629</v>
      </c>
      <c r="D17" s="4">
        <v>5517919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49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2714</v>
      </c>
      <c r="C4" s="12">
        <v>2806</v>
      </c>
      <c r="D4" s="12">
        <v>5520</v>
      </c>
      <c r="E4" s="17"/>
    </row>
    <row r="5" spans="1:5" ht="14.25" customHeight="1">
      <c r="A5" s="8" t="s">
        <v>7</v>
      </c>
      <c r="B5" s="12">
        <v>23567</v>
      </c>
      <c r="C5" s="12">
        <v>24156</v>
      </c>
      <c r="D5" s="12">
        <v>47723</v>
      </c>
      <c r="E5" s="17"/>
    </row>
    <row r="6" spans="1:4" ht="14.25" customHeight="1">
      <c r="A6" s="3" t="s">
        <v>13</v>
      </c>
      <c r="B6" s="4">
        <v>26281</v>
      </c>
      <c r="C6" s="4">
        <v>26962</v>
      </c>
      <c r="D6" s="4">
        <v>53243</v>
      </c>
    </row>
    <row r="7" spans="1:5" ht="14.25" customHeight="1">
      <c r="A7" s="8" t="s">
        <v>4</v>
      </c>
      <c r="B7" s="12">
        <v>596</v>
      </c>
      <c r="C7" s="14">
        <v>575</v>
      </c>
      <c r="D7" s="12">
        <v>1171</v>
      </c>
      <c r="E7" s="16"/>
    </row>
    <row r="8" spans="1:5" ht="14.25" customHeight="1">
      <c r="A8" s="8" t="s">
        <v>6</v>
      </c>
      <c r="B8" s="12">
        <v>2169</v>
      </c>
      <c r="C8" s="14">
        <v>2140</v>
      </c>
      <c r="D8" s="12">
        <v>4309</v>
      </c>
      <c r="E8" s="16"/>
    </row>
    <row r="9" spans="1:5" ht="14.25" customHeight="1">
      <c r="A9" s="8" t="s">
        <v>8</v>
      </c>
      <c r="B9" s="12">
        <v>412</v>
      </c>
      <c r="C9" s="14">
        <v>377</v>
      </c>
      <c r="D9" s="12">
        <v>789</v>
      </c>
      <c r="E9" s="16"/>
    </row>
    <row r="10" spans="1:5" ht="14.25" customHeight="1">
      <c r="A10" s="8" t="s">
        <v>9</v>
      </c>
      <c r="B10" s="12">
        <v>1443</v>
      </c>
      <c r="C10" s="14">
        <v>1417</v>
      </c>
      <c r="D10" s="12">
        <v>2860</v>
      </c>
      <c r="E10" s="16"/>
    </row>
    <row r="11" spans="1:5" ht="14.25" customHeight="1">
      <c r="A11" s="8" t="s">
        <v>10</v>
      </c>
      <c r="B11" s="12">
        <v>1631</v>
      </c>
      <c r="C11" s="14">
        <v>1561</v>
      </c>
      <c r="D11" s="12">
        <v>3192</v>
      </c>
      <c r="E11" s="16"/>
    </row>
    <row r="12" spans="1:5" ht="14.25" customHeight="1">
      <c r="A12" s="8" t="s">
        <v>11</v>
      </c>
      <c r="B12" s="12">
        <v>1664</v>
      </c>
      <c r="C12" s="14">
        <v>1552</v>
      </c>
      <c r="D12" s="12">
        <v>3216</v>
      </c>
      <c r="E12" s="16"/>
    </row>
    <row r="13" spans="1:6" ht="14.25" customHeight="1">
      <c r="A13" s="3" t="s">
        <v>14</v>
      </c>
      <c r="B13" s="4">
        <v>7915</v>
      </c>
      <c r="C13" s="4">
        <v>7622</v>
      </c>
      <c r="D13" s="4">
        <v>15537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34196</v>
      </c>
      <c r="C15" s="10">
        <v>34584</v>
      </c>
      <c r="D15" s="4">
        <v>68780</v>
      </c>
    </row>
    <row r="16" spans="1:4" ht="15" customHeight="1">
      <c r="A16" s="3" t="s">
        <v>17</v>
      </c>
      <c r="B16" s="5">
        <f>B15/B17</f>
        <v>0.01257607669509119</v>
      </c>
      <c r="C16" s="5">
        <f>C15/C17</f>
        <v>0.012377957186097776</v>
      </c>
      <c r="D16" s="5">
        <f>D15/D17</f>
        <v>0.012475671714615836</v>
      </c>
    </row>
    <row r="17" spans="1:4" ht="15" customHeight="1">
      <c r="A17" s="3" t="s">
        <v>12</v>
      </c>
      <c r="B17" s="4">
        <v>2719131</v>
      </c>
      <c r="C17" s="4">
        <v>2793999</v>
      </c>
      <c r="D17" s="4">
        <v>5513130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48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2759</v>
      </c>
      <c r="C4" s="12">
        <v>2819</v>
      </c>
      <c r="D4" s="12">
        <v>5578</v>
      </c>
      <c r="E4" s="17"/>
    </row>
    <row r="5" spans="1:5" ht="14.25" customHeight="1">
      <c r="A5" s="8" t="s">
        <v>7</v>
      </c>
      <c r="B5" s="12">
        <v>23568</v>
      </c>
      <c r="C5" s="12">
        <v>24155</v>
      </c>
      <c r="D5" s="12">
        <v>47723</v>
      </c>
      <c r="E5" s="17"/>
    </row>
    <row r="6" spans="1:4" ht="14.25" customHeight="1">
      <c r="A6" s="3" t="s">
        <v>13</v>
      </c>
      <c r="B6" s="4">
        <v>26327</v>
      </c>
      <c r="C6" s="4">
        <v>26974</v>
      </c>
      <c r="D6" s="4">
        <v>53301</v>
      </c>
    </row>
    <row r="7" spans="1:5" ht="14.25" customHeight="1">
      <c r="A7" s="8" t="s">
        <v>4</v>
      </c>
      <c r="B7" s="12">
        <v>628</v>
      </c>
      <c r="C7" s="14">
        <v>591</v>
      </c>
      <c r="D7" s="12">
        <v>1219</v>
      </c>
      <c r="E7" s="16"/>
    </row>
    <row r="8" spans="1:5" ht="14.25" customHeight="1">
      <c r="A8" s="8" t="s">
        <v>6</v>
      </c>
      <c r="B8" s="12">
        <v>2166</v>
      </c>
      <c r="C8" s="14">
        <v>2132</v>
      </c>
      <c r="D8" s="12">
        <v>4298</v>
      </c>
      <c r="E8" s="16"/>
    </row>
    <row r="9" spans="1:5" ht="14.25" customHeight="1">
      <c r="A9" s="8" t="s">
        <v>8</v>
      </c>
      <c r="B9" s="12">
        <v>415</v>
      </c>
      <c r="C9" s="14">
        <v>396</v>
      </c>
      <c r="D9" s="12">
        <v>811</v>
      </c>
      <c r="E9" s="16"/>
    </row>
    <row r="10" spans="1:5" ht="14.25" customHeight="1">
      <c r="A10" s="8" t="s">
        <v>9</v>
      </c>
      <c r="B10" s="12">
        <v>1466</v>
      </c>
      <c r="C10" s="14">
        <v>1441</v>
      </c>
      <c r="D10" s="12">
        <v>2907</v>
      </c>
      <c r="E10" s="16"/>
    </row>
    <row r="11" spans="1:5" ht="14.25" customHeight="1">
      <c r="A11" s="8" t="s">
        <v>10</v>
      </c>
      <c r="B11" s="12">
        <v>1646</v>
      </c>
      <c r="C11" s="14">
        <v>1586</v>
      </c>
      <c r="D11" s="12">
        <v>3232</v>
      </c>
      <c r="E11" s="16"/>
    </row>
    <row r="12" spans="1:5" ht="14.25" customHeight="1">
      <c r="A12" s="8" t="s">
        <v>11</v>
      </c>
      <c r="B12" s="12">
        <v>1679</v>
      </c>
      <c r="C12" s="14">
        <v>1580</v>
      </c>
      <c r="D12" s="12">
        <v>3259</v>
      </c>
      <c r="E12" s="16"/>
    </row>
    <row r="13" spans="1:6" ht="14.25" customHeight="1">
      <c r="A13" s="3" t="s">
        <v>14</v>
      </c>
      <c r="B13" s="4">
        <v>8000</v>
      </c>
      <c r="C13" s="4">
        <v>7726</v>
      </c>
      <c r="D13" s="4">
        <v>15726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34327</v>
      </c>
      <c r="C15" s="10">
        <v>34700</v>
      </c>
      <c r="D15" s="4">
        <v>69027</v>
      </c>
    </row>
    <row r="16" spans="1:4" ht="15" customHeight="1">
      <c r="A16" s="3" t="s">
        <v>17</v>
      </c>
      <c r="B16" s="5">
        <f>B15/B17</f>
        <v>0.012655922386939333</v>
      </c>
      <c r="C16" s="5">
        <f>C15/C17</f>
        <v>0.012432953417628996</v>
      </c>
      <c r="D16" s="5">
        <f>D15/D17</f>
        <v>0.012542844771052698</v>
      </c>
    </row>
    <row r="17" spans="1:4" ht="15" customHeight="1">
      <c r="A17" s="3" t="s">
        <v>12</v>
      </c>
      <c r="B17" s="4">
        <v>2712327</v>
      </c>
      <c r="C17" s="4">
        <v>2790970</v>
      </c>
      <c r="D17" s="4">
        <v>5503297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47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2774</v>
      </c>
      <c r="C4" s="12">
        <v>2816</v>
      </c>
      <c r="D4" s="12">
        <v>5590</v>
      </c>
      <c r="E4" s="17"/>
    </row>
    <row r="5" spans="1:5" ht="14.25" customHeight="1">
      <c r="A5" s="8" t="s">
        <v>7</v>
      </c>
      <c r="B5" s="12">
        <v>23448</v>
      </c>
      <c r="C5" s="12">
        <v>24122</v>
      </c>
      <c r="D5" s="12">
        <v>47570</v>
      </c>
      <c r="E5" s="17"/>
    </row>
    <row r="6" spans="1:6" ht="14.25" customHeight="1">
      <c r="A6" s="3" t="s">
        <v>13</v>
      </c>
      <c r="B6" s="4">
        <v>26222</v>
      </c>
      <c r="C6" s="4">
        <v>26938</v>
      </c>
      <c r="D6" s="4">
        <v>53160</v>
      </c>
      <c r="F6" s="17"/>
    </row>
    <row r="7" spans="1:5" ht="14.25" customHeight="1">
      <c r="A7" s="8" t="s">
        <v>4</v>
      </c>
      <c r="B7" s="12">
        <v>629</v>
      </c>
      <c r="C7" s="14">
        <v>596</v>
      </c>
      <c r="D7" s="12">
        <v>1225</v>
      </c>
      <c r="E7" s="16"/>
    </row>
    <row r="8" spans="1:5" ht="14.25" customHeight="1">
      <c r="A8" s="8" t="s">
        <v>6</v>
      </c>
      <c r="B8" s="12">
        <v>2175</v>
      </c>
      <c r="C8" s="14">
        <v>2130</v>
      </c>
      <c r="D8" s="12">
        <v>4305</v>
      </c>
      <c r="E8" s="16"/>
    </row>
    <row r="9" spans="1:5" ht="14.25" customHeight="1">
      <c r="A9" s="8" t="s">
        <v>8</v>
      </c>
      <c r="B9" s="12">
        <v>406</v>
      </c>
      <c r="C9" s="14">
        <v>392</v>
      </c>
      <c r="D9" s="12">
        <v>798</v>
      </c>
      <c r="E9" s="16"/>
    </row>
    <row r="10" spans="1:5" ht="14.25" customHeight="1">
      <c r="A10" s="8" t="s">
        <v>9</v>
      </c>
      <c r="B10" s="12">
        <v>1475</v>
      </c>
      <c r="C10" s="14">
        <v>1456</v>
      </c>
      <c r="D10" s="12">
        <v>2931</v>
      </c>
      <c r="E10" s="16"/>
    </row>
    <row r="11" spans="1:5" ht="14.25" customHeight="1">
      <c r="A11" s="8" t="s">
        <v>10</v>
      </c>
      <c r="B11" s="12">
        <v>1675</v>
      </c>
      <c r="C11" s="14">
        <v>1636</v>
      </c>
      <c r="D11" s="12">
        <v>3311</v>
      </c>
      <c r="E11" s="16"/>
    </row>
    <row r="12" spans="1:5" ht="14.25" customHeight="1">
      <c r="A12" s="8" t="s">
        <v>11</v>
      </c>
      <c r="B12" s="12">
        <v>1692</v>
      </c>
      <c r="C12" s="14">
        <v>1610</v>
      </c>
      <c r="D12" s="12">
        <v>3302</v>
      </c>
      <c r="E12" s="16"/>
    </row>
    <row r="13" spans="1:6" ht="14.25" customHeight="1">
      <c r="A13" s="3" t="s">
        <v>14</v>
      </c>
      <c r="B13" s="4">
        <v>8052</v>
      </c>
      <c r="C13" s="4">
        <v>7820</v>
      </c>
      <c r="D13" s="4">
        <v>15872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34274</v>
      </c>
      <c r="C15" s="10">
        <v>34758</v>
      </c>
      <c r="D15" s="4">
        <v>69032</v>
      </c>
    </row>
    <row r="16" spans="1:4" ht="15" customHeight="1">
      <c r="A16" s="3" t="s">
        <v>17</v>
      </c>
      <c r="B16" s="5">
        <f>B15/B17</f>
        <v>0.012687072689515785</v>
      </c>
      <c r="C16" s="5">
        <f>C15/C17</f>
        <v>0.012476766249625784</v>
      </c>
      <c r="D16" s="5">
        <f>D15/D17</f>
        <v>0.012580303493078938</v>
      </c>
    </row>
    <row r="17" spans="1:4" ht="15" customHeight="1">
      <c r="A17" s="3" t="s">
        <v>12</v>
      </c>
      <c r="B17" s="4">
        <v>2701490</v>
      </c>
      <c r="C17" s="4">
        <v>2785818</v>
      </c>
      <c r="D17" s="4">
        <v>5487308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46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2784</v>
      </c>
      <c r="C4" s="12">
        <v>2859</v>
      </c>
      <c r="D4" s="12">
        <v>5643</v>
      </c>
      <c r="E4" s="17"/>
    </row>
    <row r="5" spans="1:5" ht="14.25" customHeight="1">
      <c r="A5" s="8" t="s">
        <v>7</v>
      </c>
      <c r="B5" s="12">
        <v>23292</v>
      </c>
      <c r="C5" s="12">
        <v>23986</v>
      </c>
      <c r="D5" s="12">
        <v>47278</v>
      </c>
      <c r="E5" s="17"/>
    </row>
    <row r="6" spans="1:6" ht="14.25" customHeight="1">
      <c r="A6" s="3" t="s">
        <v>13</v>
      </c>
      <c r="B6" s="4">
        <v>26076</v>
      </c>
      <c r="C6" s="4">
        <v>26845</v>
      </c>
      <c r="D6" s="4">
        <v>52921</v>
      </c>
      <c r="F6" s="17"/>
    </row>
    <row r="7" spans="1:5" ht="14.25" customHeight="1">
      <c r="A7" s="8" t="s">
        <v>4</v>
      </c>
      <c r="B7" s="12">
        <v>630</v>
      </c>
      <c r="C7" s="14">
        <v>592</v>
      </c>
      <c r="D7" s="12">
        <v>1222</v>
      </c>
      <c r="E7" s="16"/>
    </row>
    <row r="8" spans="1:5" ht="14.25" customHeight="1">
      <c r="A8" s="8" t="s">
        <v>6</v>
      </c>
      <c r="B8" s="12">
        <v>2171</v>
      </c>
      <c r="C8" s="14">
        <v>2112</v>
      </c>
      <c r="D8" s="12">
        <v>4283</v>
      </c>
      <c r="E8" s="16"/>
    </row>
    <row r="9" spans="1:5" ht="14.25" customHeight="1">
      <c r="A9" s="8" t="s">
        <v>8</v>
      </c>
      <c r="B9" s="12">
        <v>415</v>
      </c>
      <c r="C9" s="14">
        <v>402</v>
      </c>
      <c r="D9" s="12">
        <v>817</v>
      </c>
      <c r="E9" s="16"/>
    </row>
    <row r="10" spans="1:5" ht="14.25" customHeight="1">
      <c r="A10" s="8" t="s">
        <v>9</v>
      </c>
      <c r="B10" s="12">
        <v>1458</v>
      </c>
      <c r="C10" s="14">
        <v>1435</v>
      </c>
      <c r="D10" s="12">
        <v>2893</v>
      </c>
      <c r="E10" s="16"/>
    </row>
    <row r="11" spans="1:5" ht="14.25" customHeight="1">
      <c r="A11" s="8" t="s">
        <v>10</v>
      </c>
      <c r="B11" s="12">
        <v>1682</v>
      </c>
      <c r="C11" s="14">
        <v>1672</v>
      </c>
      <c r="D11" s="12">
        <v>3354</v>
      </c>
      <c r="E11" s="16"/>
    </row>
    <row r="12" spans="1:5" ht="14.25" customHeight="1">
      <c r="A12" s="8" t="s">
        <v>11</v>
      </c>
      <c r="B12" s="12">
        <v>1712</v>
      </c>
      <c r="C12" s="14">
        <v>1630</v>
      </c>
      <c r="D12" s="12">
        <v>3342</v>
      </c>
      <c r="E12" s="16"/>
    </row>
    <row r="13" spans="1:6" ht="14.25" customHeight="1">
      <c r="A13" s="3" t="s">
        <v>14</v>
      </c>
      <c r="B13" s="4">
        <v>8068</v>
      </c>
      <c r="C13" s="4">
        <v>7843</v>
      </c>
      <c r="D13" s="4">
        <v>15911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34144</v>
      </c>
      <c r="C15" s="10">
        <v>34688</v>
      </c>
      <c r="D15" s="4">
        <v>68832</v>
      </c>
    </row>
    <row r="16" spans="1:4" ht="15" customHeight="1">
      <c r="A16" s="3" t="s">
        <v>17</v>
      </c>
      <c r="B16" s="5">
        <f>B15/B17</f>
        <v>0.01268415220239663</v>
      </c>
      <c r="C16" s="5">
        <f>C15/C17</f>
        <v>0.012478191583120196</v>
      </c>
      <c r="D16" s="5">
        <f>D15/D17</f>
        <v>0.01257951519375966</v>
      </c>
    </row>
    <row r="17" spans="1:4" ht="15" customHeight="1">
      <c r="A17" s="3" t="s">
        <v>12</v>
      </c>
      <c r="B17" s="4">
        <v>2691863</v>
      </c>
      <c r="C17" s="4">
        <v>2779890</v>
      </c>
      <c r="D17" s="4">
        <v>5471753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45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2795</v>
      </c>
      <c r="C4" s="12">
        <v>2880</v>
      </c>
      <c r="D4" s="12">
        <v>5675</v>
      </c>
      <c r="E4" s="17"/>
    </row>
    <row r="5" spans="1:5" ht="14.25" customHeight="1">
      <c r="A5" s="8" t="s">
        <v>7</v>
      </c>
      <c r="B5" s="12">
        <v>23140</v>
      </c>
      <c r="C5" s="12">
        <v>23891</v>
      </c>
      <c r="D5" s="12">
        <v>47031</v>
      </c>
      <c r="E5" s="17"/>
    </row>
    <row r="6" spans="1:6" ht="14.25" customHeight="1">
      <c r="A6" s="3" t="s">
        <v>13</v>
      </c>
      <c r="B6" s="4">
        <v>25935</v>
      </c>
      <c r="C6" s="4">
        <v>26771</v>
      </c>
      <c r="D6" s="4">
        <v>52706</v>
      </c>
      <c r="F6" s="17"/>
    </row>
    <row r="7" spans="1:5" ht="14.25" customHeight="1">
      <c r="A7" s="8" t="s">
        <v>4</v>
      </c>
      <c r="B7" s="12">
        <v>637</v>
      </c>
      <c r="C7" s="14">
        <v>592</v>
      </c>
      <c r="D7" s="12">
        <v>1229</v>
      </c>
      <c r="E7" s="16"/>
    </row>
    <row r="8" spans="1:5" ht="14.25" customHeight="1">
      <c r="A8" s="8" t="s">
        <v>6</v>
      </c>
      <c r="B8" s="12">
        <v>2172</v>
      </c>
      <c r="C8" s="14">
        <v>2116</v>
      </c>
      <c r="D8" s="12">
        <v>4288</v>
      </c>
      <c r="E8" s="16"/>
    </row>
    <row r="9" spans="1:5" ht="14.25" customHeight="1">
      <c r="A9" s="8" t="s">
        <v>8</v>
      </c>
      <c r="B9" s="12">
        <v>411</v>
      </c>
      <c r="C9" s="14">
        <v>407</v>
      </c>
      <c r="D9" s="12">
        <v>818</v>
      </c>
      <c r="E9" s="16"/>
    </row>
    <row r="10" spans="1:5" ht="14.25" customHeight="1">
      <c r="A10" s="8" t="s">
        <v>9</v>
      </c>
      <c r="B10" s="12">
        <v>1480</v>
      </c>
      <c r="C10" s="14">
        <v>1443</v>
      </c>
      <c r="D10" s="12">
        <v>2923</v>
      </c>
      <c r="E10" s="16"/>
    </row>
    <row r="11" spans="1:5" ht="14.25" customHeight="1">
      <c r="A11" s="8" t="s">
        <v>10</v>
      </c>
      <c r="B11" s="12">
        <v>1705</v>
      </c>
      <c r="C11" s="14">
        <v>1676</v>
      </c>
      <c r="D11" s="12">
        <v>3381</v>
      </c>
      <c r="E11" s="16"/>
    </row>
    <row r="12" spans="1:5" ht="14.25" customHeight="1">
      <c r="A12" s="8" t="s">
        <v>11</v>
      </c>
      <c r="B12" s="12">
        <v>1699</v>
      </c>
      <c r="C12" s="14">
        <v>1633</v>
      </c>
      <c r="D12" s="12">
        <v>3332</v>
      </c>
      <c r="E12" s="16"/>
    </row>
    <row r="13" spans="1:6" ht="14.25" customHeight="1">
      <c r="A13" s="3" t="s">
        <v>14</v>
      </c>
      <c r="B13" s="4">
        <v>8104</v>
      </c>
      <c r="C13" s="4">
        <v>7867</v>
      </c>
      <c r="D13" s="4">
        <v>15971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34039</v>
      </c>
      <c r="C15" s="10">
        <v>34638</v>
      </c>
      <c r="D15" s="4">
        <v>68677</v>
      </c>
    </row>
    <row r="16" spans="1:4" ht="15" customHeight="1">
      <c r="A16" s="3" t="s">
        <v>17</v>
      </c>
      <c r="B16" s="5">
        <f>B15/B17</f>
        <v>0.012699394559843365</v>
      </c>
      <c r="C16" s="5">
        <f>C15/C17</f>
        <v>0.012500604495424962</v>
      </c>
      <c r="D16" s="5">
        <f>D15/D17</f>
        <v>0.01259834864169267</v>
      </c>
    </row>
    <row r="17" spans="1:4" ht="15" customHeight="1">
      <c r="A17" s="3" t="s">
        <v>12</v>
      </c>
      <c r="B17" s="4">
        <v>2680364</v>
      </c>
      <c r="C17" s="4">
        <v>2770906</v>
      </c>
      <c r="D17" s="4">
        <v>5451270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2" width="11.8515625" style="0" customWidth="1"/>
    <col min="4" max="4" width="11.00390625" style="0" customWidth="1"/>
  </cols>
  <sheetData>
    <row r="1" ht="14.25" customHeight="1">
      <c r="A1" s="1" t="s">
        <v>43</v>
      </c>
    </row>
    <row r="2" ht="14.25" customHeight="1">
      <c r="A2" s="13"/>
    </row>
    <row r="3" spans="1:4" ht="14.25" customHeight="1">
      <c r="A3" s="2" t="s">
        <v>0</v>
      </c>
      <c r="B3" s="4" t="s">
        <v>1</v>
      </c>
      <c r="C3" s="4" t="s">
        <v>2</v>
      </c>
      <c r="D3" s="4" t="s">
        <v>3</v>
      </c>
    </row>
    <row r="4" spans="1:5" ht="15" customHeight="1">
      <c r="A4" s="8" t="s">
        <v>5</v>
      </c>
      <c r="B4" s="12">
        <v>2818</v>
      </c>
      <c r="C4" s="12">
        <v>2918</v>
      </c>
      <c r="D4" s="12">
        <v>5736</v>
      </c>
      <c r="E4" s="17"/>
    </row>
    <row r="5" spans="1:5" ht="14.25" customHeight="1">
      <c r="A5" s="8" t="s">
        <v>7</v>
      </c>
      <c r="B5" s="12">
        <v>23002</v>
      </c>
      <c r="C5" s="12">
        <v>23771</v>
      </c>
      <c r="D5" s="12">
        <v>46773</v>
      </c>
      <c r="E5" s="17"/>
    </row>
    <row r="6" spans="1:6" ht="14.25" customHeight="1">
      <c r="A6" s="3" t="s">
        <v>13</v>
      </c>
      <c r="B6" s="4">
        <v>25820</v>
      </c>
      <c r="C6" s="4">
        <v>26689</v>
      </c>
      <c r="D6" s="4">
        <v>52509</v>
      </c>
      <c r="F6" s="17"/>
    </row>
    <row r="7" spans="1:5" ht="14.25" customHeight="1">
      <c r="A7" s="8" t="s">
        <v>4</v>
      </c>
      <c r="B7" s="12">
        <v>647</v>
      </c>
      <c r="C7" s="14">
        <v>601</v>
      </c>
      <c r="D7" s="12">
        <v>1248</v>
      </c>
      <c r="E7" s="16"/>
    </row>
    <row r="8" spans="1:5" ht="14.25" customHeight="1">
      <c r="A8" s="8" t="s">
        <v>6</v>
      </c>
      <c r="B8" s="12">
        <v>2167</v>
      </c>
      <c r="C8" s="14">
        <v>2120</v>
      </c>
      <c r="D8" s="12">
        <v>4287</v>
      </c>
      <c r="E8" s="16"/>
    </row>
    <row r="9" spans="1:5" ht="14.25" customHeight="1">
      <c r="A9" s="8" t="s">
        <v>8</v>
      </c>
      <c r="B9" s="12">
        <v>423</v>
      </c>
      <c r="C9" s="14">
        <v>412</v>
      </c>
      <c r="D9" s="12">
        <v>835</v>
      </c>
      <c r="E9" s="16"/>
    </row>
    <row r="10" spans="1:5" ht="14.25" customHeight="1">
      <c r="A10" s="8" t="s">
        <v>9</v>
      </c>
      <c r="B10" s="12">
        <v>1483</v>
      </c>
      <c r="C10" s="14">
        <v>1440</v>
      </c>
      <c r="D10" s="12">
        <v>2923</v>
      </c>
      <c r="E10" s="16"/>
    </row>
    <row r="11" spans="1:5" ht="14.25" customHeight="1">
      <c r="A11" s="8" t="s">
        <v>10</v>
      </c>
      <c r="B11" s="12">
        <v>1726</v>
      </c>
      <c r="C11" s="14">
        <v>1700</v>
      </c>
      <c r="D11" s="12">
        <v>3426</v>
      </c>
      <c r="E11" s="16"/>
    </row>
    <row r="12" spans="1:5" ht="14.25" customHeight="1">
      <c r="A12" s="8" t="s">
        <v>11</v>
      </c>
      <c r="B12" s="12">
        <v>1719</v>
      </c>
      <c r="C12" s="14">
        <v>1663</v>
      </c>
      <c r="D12" s="12">
        <v>3382</v>
      </c>
      <c r="E12" s="16"/>
    </row>
    <row r="13" spans="1:6" ht="14.25" customHeight="1">
      <c r="A13" s="3" t="s">
        <v>14</v>
      </c>
      <c r="B13" s="4">
        <v>8165</v>
      </c>
      <c r="C13" s="4">
        <v>7936</v>
      </c>
      <c r="D13" s="4">
        <v>16101</v>
      </c>
      <c r="E13" s="16"/>
      <c r="F13" s="17"/>
    </row>
    <row r="14" spans="1:4" ht="14.25" customHeight="1">
      <c r="A14" s="6"/>
      <c r="B14" s="7"/>
      <c r="C14" s="11"/>
      <c r="D14" s="7"/>
    </row>
    <row r="15" spans="1:4" ht="14.25" customHeight="1">
      <c r="A15" s="3" t="s">
        <v>15</v>
      </c>
      <c r="B15" s="4">
        <v>33985</v>
      </c>
      <c r="C15" s="10">
        <v>34625</v>
      </c>
      <c r="D15" s="4">
        <v>68610</v>
      </c>
    </row>
    <row r="16" spans="1:4" ht="15" customHeight="1">
      <c r="A16" s="3" t="s">
        <v>17</v>
      </c>
      <c r="B16" s="5">
        <f>B15/B17</f>
        <v>0.012744588471856904</v>
      </c>
      <c r="C16" s="5">
        <f>C15/C17</f>
        <v>0.012545053498992048</v>
      </c>
      <c r="D16" s="5">
        <f>D15/D17</f>
        <v>0.012643103307845653</v>
      </c>
    </row>
    <row r="17" spans="1:4" ht="15" customHeight="1">
      <c r="A17" s="3" t="s">
        <v>12</v>
      </c>
      <c r="B17" s="4">
        <v>2666622</v>
      </c>
      <c r="C17" s="4">
        <v>2760052</v>
      </c>
      <c r="D17" s="4">
        <v>5426674</v>
      </c>
    </row>
    <row r="19" ht="12.75">
      <c r="A19" s="15" t="s">
        <v>44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2009-03-18T12:24:56Z</cp:lastPrinted>
  <dcterms:created xsi:type="dcterms:W3CDTF">2005-02-14T07:57:40Z</dcterms:created>
  <dcterms:modified xsi:type="dcterms:W3CDTF">2021-04-08T06:52:21Z</dcterms:modified>
  <cp:category/>
  <cp:version/>
  <cp:contentType/>
  <cp:contentStatus/>
</cp:coreProperties>
</file>