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ustisenseutukunta-my.sharepoint.com/personal/minna_kauppinen_kaustisenseutukunta_fi/Documents/Tiedostot/Tilastot/Työttömyys/"/>
    </mc:Choice>
  </mc:AlternateContent>
  <xr:revisionPtr revIDLastSave="204" documentId="13_ncr:1_{8606530D-D2F5-4B5E-9BB3-C7E9950D2CAD}" xr6:coauthVersionLast="47" xr6:coauthVersionMax="47" xr10:uidLastSave="{2FDC8665-A6D8-45F2-9630-2DD527005A07}"/>
  <bookViews>
    <workbookView xWindow="11208" yWindow="84" windowWidth="18408" windowHeight="15288" tabRatio="975" xr2:uid="{00000000-000D-0000-FFFF-FFFF00000000}"/>
  </bookViews>
  <sheets>
    <sheet name="Työttömät kk" sheetId="1" r:id="rId1"/>
    <sheet name="Vuosika Kunnat" sheetId="18" r:id="rId2"/>
    <sheet name="Vuosika K-P, sk" sheetId="19" r:id="rId3"/>
    <sheet name="K-P" sheetId="3" r:id="rId4"/>
    <sheet name="Kaustisen sk" sheetId="17" r:id="rId5"/>
    <sheet name="KASE" sheetId="21" r:id="rId6"/>
    <sheet name="Kokkolan sk" sheetId="2" r:id="rId7"/>
    <sheet name="Halsua" sheetId="5" r:id="rId8"/>
    <sheet name="Kaustinen" sheetId="7" r:id="rId9"/>
    <sheet name="Lestijärvi" sheetId="8" r:id="rId10"/>
    <sheet name="Perho" sheetId="9" r:id="rId11"/>
    <sheet name="Toholampi" sheetId="10" r:id="rId12"/>
    <sheet name="Veteli" sheetId="12" r:id="rId13"/>
    <sheet name="Kannus" sheetId="14" r:id="rId14"/>
    <sheet name="Kokkola" sheetId="4" r:id="rId15"/>
  </sheets>
  <definedNames>
    <definedName name="_xlnm._FilterDatabase" localSheetId="0" hidden="1">'Työttömät kk'!$AC$1:$AC$161</definedName>
    <definedName name="_xlnm.Print_Titles" localSheetId="0">'Työttömät kk'!$1:$5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09" i="1" l="1"/>
  <c r="AI161" i="1"/>
  <c r="AI148" i="1"/>
  <c r="AI135" i="1"/>
  <c r="AI122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83" i="1"/>
  <c r="AI70" i="1"/>
  <c r="AI57" i="1"/>
  <c r="AI44" i="1"/>
  <c r="AI31" i="1"/>
  <c r="AI18" i="1"/>
  <c r="AH136" i="1"/>
  <c r="AH148" i="1" s="1"/>
  <c r="AH135" i="1"/>
  <c r="AH122" i="1"/>
  <c r="AH108" i="1"/>
  <c r="AH107" i="1"/>
  <c r="AH106" i="1"/>
  <c r="AH105" i="1"/>
  <c r="AH104" i="1"/>
  <c r="AH103" i="1"/>
  <c r="AH102" i="1"/>
  <c r="AH101" i="1"/>
  <c r="AH100" i="1"/>
  <c r="AH99" i="1"/>
  <c r="AH98" i="1"/>
  <c r="AH109" i="1" s="1"/>
  <c r="AH97" i="1"/>
  <c r="AH84" i="1"/>
  <c r="AH149" i="1" s="1"/>
  <c r="AH161" i="1" s="1"/>
  <c r="AH83" i="1"/>
  <c r="AH70" i="1"/>
  <c r="AH57" i="1"/>
  <c r="AH44" i="1"/>
  <c r="AH31" i="1"/>
  <c r="AH18" i="1"/>
  <c r="K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J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J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J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J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J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J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J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J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J105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J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J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J108" i="1"/>
  <c r="C98" i="1"/>
  <c r="C99" i="1"/>
  <c r="C100" i="1"/>
  <c r="C101" i="1"/>
  <c r="C102" i="1"/>
  <c r="C103" i="1"/>
  <c r="C104" i="1"/>
  <c r="C105" i="1"/>
  <c r="C106" i="1"/>
  <c r="C107" i="1"/>
  <c r="C108" i="1"/>
  <c r="C97" i="1"/>
  <c r="AG136" i="1"/>
  <c r="AG148" i="1" s="1"/>
  <c r="AG135" i="1"/>
  <c r="AG122" i="1"/>
  <c r="AG84" i="1"/>
  <c r="AG83" i="1"/>
  <c r="AG70" i="1"/>
  <c r="AG57" i="1"/>
  <c r="AG44" i="1"/>
  <c r="AG31" i="1"/>
  <c r="AG18" i="1"/>
  <c r="AF96" i="1"/>
  <c r="AE96" i="1"/>
  <c r="AJ44" i="1"/>
  <c r="AJ31" i="1"/>
  <c r="AJ18" i="1"/>
  <c r="AF161" i="1"/>
  <c r="AF148" i="1"/>
  <c r="AF135" i="1"/>
  <c r="AF122" i="1"/>
  <c r="AF83" i="1"/>
  <c r="AF70" i="1"/>
  <c r="AF57" i="1"/>
  <c r="AF44" i="1"/>
  <c r="AF31" i="1"/>
  <c r="AF18" i="1"/>
  <c r="AE161" i="1"/>
  <c r="AE148" i="1"/>
  <c r="AE135" i="1"/>
  <c r="AE122" i="1"/>
  <c r="AE83" i="1"/>
  <c r="AE70" i="1"/>
  <c r="AE57" i="1"/>
  <c r="AE44" i="1"/>
  <c r="AE31" i="1"/>
  <c r="AE18" i="1"/>
  <c r="AD161" i="1"/>
  <c r="AD148" i="1"/>
  <c r="AD135" i="1"/>
  <c r="AD122" i="1"/>
  <c r="AD96" i="1"/>
  <c r="AD83" i="1"/>
  <c r="AD70" i="1"/>
  <c r="AD57" i="1"/>
  <c r="AD44" i="1"/>
  <c r="AD31" i="1"/>
  <c r="AD18" i="1"/>
  <c r="AC161" i="1"/>
  <c r="AC148" i="1"/>
  <c r="AC135" i="1"/>
  <c r="AC122" i="1"/>
  <c r="AC96" i="1"/>
  <c r="AC83" i="1"/>
  <c r="AC70" i="1"/>
  <c r="AC57" i="1"/>
  <c r="AC44" i="1"/>
  <c r="AC31" i="1"/>
  <c r="AC18" i="1"/>
  <c r="AJ135" i="1"/>
  <c r="AJ122" i="1"/>
  <c r="AJ83" i="1"/>
  <c r="AJ70" i="1"/>
  <c r="AJ57" i="1"/>
  <c r="AB161" i="1"/>
  <c r="AB148" i="1"/>
  <c r="AB135" i="1"/>
  <c r="AB122" i="1"/>
  <c r="AB96" i="1"/>
  <c r="AB83" i="1"/>
  <c r="AB70" i="1"/>
  <c r="AB57" i="1"/>
  <c r="AB44" i="1"/>
  <c r="AB31" i="1"/>
  <c r="AB18" i="1"/>
  <c r="AA161" i="1"/>
  <c r="AA148" i="1"/>
  <c r="AA135" i="1"/>
  <c r="AA122" i="1"/>
  <c r="AA96" i="1"/>
  <c r="AA83" i="1"/>
  <c r="AA70" i="1"/>
  <c r="AA57" i="1"/>
  <c r="AA44" i="1"/>
  <c r="AA31" i="1"/>
  <c r="AA18" i="1"/>
  <c r="Z18" i="1"/>
  <c r="Z161" i="1"/>
  <c r="Z148" i="1"/>
  <c r="Z135" i="1"/>
  <c r="Z122" i="1"/>
  <c r="Z96" i="1"/>
  <c r="Z83" i="1"/>
  <c r="Z70" i="1"/>
  <c r="Z57" i="1"/>
  <c r="Z44" i="1"/>
  <c r="Z31" i="1"/>
  <c r="Y31" i="1"/>
  <c r="Y44" i="1"/>
  <c r="Y57" i="1"/>
  <c r="Y70" i="1"/>
  <c r="Y83" i="1"/>
  <c r="Y96" i="1"/>
  <c r="Y122" i="1"/>
  <c r="Y135" i="1"/>
  <c r="Y148" i="1"/>
  <c r="Y161" i="1"/>
  <c r="Y18" i="1"/>
  <c r="C18" i="1"/>
  <c r="X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X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X96" i="1"/>
  <c r="V96" i="1"/>
  <c r="U96" i="1"/>
  <c r="T96" i="1"/>
  <c r="S96" i="1"/>
  <c r="R96" i="1"/>
  <c r="Q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W141" i="1"/>
  <c r="W140" i="1"/>
  <c r="W89" i="1"/>
  <c r="W88" i="1"/>
  <c r="AE109" i="1" l="1"/>
  <c r="V109" i="1"/>
  <c r="AB109" i="1"/>
  <c r="T109" i="1"/>
  <c r="L109" i="1"/>
  <c r="D109" i="1"/>
  <c r="W109" i="1"/>
  <c r="AD109" i="1"/>
  <c r="C109" i="1"/>
  <c r="AA109" i="1"/>
  <c r="S109" i="1"/>
  <c r="K109" i="1"/>
  <c r="N109" i="1"/>
  <c r="Z109" i="1"/>
  <c r="R109" i="1"/>
  <c r="J109" i="1"/>
  <c r="AG109" i="1"/>
  <c r="Y109" i="1"/>
  <c r="Q109" i="1"/>
  <c r="I109" i="1"/>
  <c r="O109" i="1"/>
  <c r="AF109" i="1"/>
  <c r="X109" i="1"/>
  <c r="P109" i="1"/>
  <c r="H109" i="1"/>
  <c r="G109" i="1"/>
  <c r="F109" i="1"/>
  <c r="AC109" i="1"/>
  <c r="U109" i="1"/>
  <c r="M109" i="1"/>
  <c r="E109" i="1"/>
  <c r="AH96" i="1"/>
  <c r="W153" i="1"/>
  <c r="AG149" i="1"/>
  <c r="AG161" i="1" s="1"/>
  <c r="AJ161" i="1"/>
  <c r="AJ96" i="1"/>
  <c r="AG96" i="1"/>
  <c r="W148" i="1"/>
  <c r="AJ148" i="1"/>
  <c r="W154" i="1"/>
  <c r="W161" i="1" s="1"/>
  <c r="W96" i="1"/>
</calcChain>
</file>

<file path=xl/sharedStrings.xml><?xml version="1.0" encoding="utf-8"?>
<sst xmlns="http://schemas.openxmlformats.org/spreadsheetml/2006/main" count="194" uniqueCount="51">
  <si>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</si>
  <si>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</si>
  <si>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</si>
  <si>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</si>
  <si>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</si>
  <si>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</si>
  <si>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</si>
  <si>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</si>
  <si>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</si>
  <si>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</si>
  <si>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</si>
  <si>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</si>
  <si>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</si>
  <si>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</si>
  <si>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</si>
  <si>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Halsua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</si>
  <si>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</si>
  <si>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</si>
  <si>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</si>
  <si>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</si>
  <si>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</si>
  <si>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</si>
  <si>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</si>
  <si>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</si>
  <si>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</si>
  <si>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</si>
  <si>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</si>
  <si>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</si>
  <si>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Kannus</t>
  </si>
  <si>
    <t>Kaustinen</t>
  </si>
  <si>
    <t>Kokkola</t>
  </si>
  <si>
    <t>Lestijärvi</t>
  </si>
  <si>
    <t>Perho</t>
  </si>
  <si>
    <t>Toholampi</t>
  </si>
  <si>
    <t>Veteli</t>
  </si>
  <si>
    <t>Kaustisen sk</t>
  </si>
  <si>
    <t>Kokkolan sk</t>
  </si>
  <si>
    <t>Keski-Pohjanmaa</t>
  </si>
  <si>
    <t>2006</t>
  </si>
  <si>
    <t>2007</t>
  </si>
  <si>
    <t>2008</t>
  </si>
  <si>
    <t>2009</t>
  </si>
  <si>
    <t>(pl Ullava)</t>
  </si>
  <si>
    <t>(ml. Kälviä, Lohtaja</t>
  </si>
  <si>
    <t>ja Ullava)</t>
  </si>
  <si>
    <t>Työttömien määrä kuukausittain, 2010 aluejako</t>
  </si>
  <si>
    <t xml:space="preserve">(ml. Ullava, </t>
  </si>
  <si>
    <t>pl. Himanka)</t>
  </si>
  <si>
    <t>Lähde: Työ- ja elinkeinoministeriön työllisyystietoja, Pohjanmaan ELY-keskuksen Työllisyyskatsaukset</t>
  </si>
  <si>
    <t>Vuosika</t>
  </si>
  <si>
    <t>KASE (pl. Perho)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</si>
</sst>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2" borderId="1" xfId="0" applyFill="1" applyBorder="1"/>
    <xf numFmtId="0" fontId="2" fillId="0" borderId="0" xfId="0" applyFont="1"/>
    <xf numFmtId="0" fontId="2" fillId="2" borderId="1" xfId="0" applyFont="1" applyFill="1" applyBorder="1"/>
    <xf numFmtId="0" fontId="3" fillId="0" borderId="0" xfId="0" applyFont="1"/>
    <xf numFmtId="0" fontId="2" fillId="0" borderId="2" xfId="0" applyFont="1" applyBorder="1"/>
    <xf numFmtId="0" fontId="2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4" xfId="0" applyFont="1" applyBorder="1"/>
    <xf numFmtId="0" fontId="4" fillId="0" borderId="0" xfId="0" applyFont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2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left"/>
      <protection locked="0"/>
    </xf>
    <xf numFmtId="1" fontId="2" fillId="0" borderId="6" xfId="0" applyNumberFormat="1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left"/>
      <protection locked="0"/>
    </xf>
    <xf numFmtId="1" fontId="2" fillId="0" borderId="7" xfId="0" applyNumberFormat="1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right"/>
      <protection locked="0"/>
    </xf>
    <xf numFmtId="0" fontId="6" fillId="3" borderId="0" xfId="0" applyFont="1" applyFill="1"/>
    <xf numFmtId="0" fontId="5" fillId="3" borderId="4" xfId="0" applyFont="1" applyFill="1" applyBorder="1"/>
    <xf numFmtId="0" fontId="5" fillId="3" borderId="7" xfId="0" applyFont="1" applyFill="1" applyBorder="1" applyAlignment="1" applyProtection="1">
      <alignment horizontal="left"/>
      <protection locked="0"/>
    </xf>
    <xf numFmtId="1" fontId="5" fillId="3" borderId="7" xfId="0" applyNumberFormat="1" applyFont="1" applyFill="1" applyBorder="1" applyAlignment="1" applyProtection="1">
      <alignment horizontal="right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10" Type="http://schemas.openxmlformats.org/officeDocument/2006/relationships/chartsheet" Target="chartsheets/sheet9.xml"/><Relationship Id="rId19" Type="http://schemas.microsoft.com/office/2017/10/relationships/person" Target="persons/person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i-FI"/>
              <a:t>Työttömien määrän vuosikeskiarvo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23650899256953E-2"/>
          <c:y val="8.8102091823949139E-2"/>
          <c:w val="0.92577098391823254"/>
          <c:h val="0.85316329020430237"/>
        </c:manualLayout>
      </c:layout>
      <c:lineChart>
        <c:grouping val="standard"/>
        <c:varyColors val="0"/>
        <c:ser>
          <c:idx val="6"/>
          <c:order val="0"/>
          <c:tx>
            <c:strRef>
              <c:f>'Työttömät kk'!$A$110</c:f>
              <c:strCache>
                <c:ptCount val="1"/>
                <c:pt idx="0">
                  <c:v>Kannus</c:v>
                </c:pt>
              </c:strCache>
            </c:strRef>
          </c:tx>
          <c:marker>
            <c:symbol val="none"/>
          </c:marker>
          <c:cat>
            <c:strRef>
              <c:f>'Työttömät kk'!$C$5:$AJ$5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'Työttömät kk'!$C$122:$AJ$122</c:f>
              <c:numCache>
                <c:formatCode>0</c:formatCode>
                <c:ptCount val="34"/>
                <c:pt idx="0">
                  <c:v>231.41666666666666</c:v>
                </c:pt>
                <c:pt idx="1">
                  <c:v>371.75</c:v>
                </c:pt>
                <c:pt idx="2">
                  <c:v>470.91666666666669</c:v>
                </c:pt>
                <c:pt idx="3">
                  <c:v>439.16666666666669</c:v>
                </c:pt>
                <c:pt idx="4">
                  <c:v>385.66666666666669</c:v>
                </c:pt>
                <c:pt idx="5">
                  <c:v>353.41666666666669</c:v>
                </c:pt>
                <c:pt idx="6">
                  <c:v>276.41666666666669</c:v>
                </c:pt>
                <c:pt idx="7">
                  <c:v>265.33333333333331</c:v>
                </c:pt>
                <c:pt idx="8">
                  <c:v>241.66666666666666</c:v>
                </c:pt>
                <c:pt idx="9">
                  <c:v>234.08333333333334</c:v>
                </c:pt>
                <c:pt idx="10">
                  <c:v>221.91666666666666</c:v>
                </c:pt>
                <c:pt idx="11">
                  <c:v>207.58333333333334</c:v>
                </c:pt>
                <c:pt idx="12">
                  <c:v>188.5</c:v>
                </c:pt>
                <c:pt idx="13">
                  <c:v>203.5</c:v>
                </c:pt>
                <c:pt idx="14">
                  <c:v>214.83333333333334</c:v>
                </c:pt>
                <c:pt idx="15">
                  <c:v>196.25</c:v>
                </c:pt>
                <c:pt idx="16">
                  <c:v>164.25</c:v>
                </c:pt>
                <c:pt idx="17">
                  <c:v>170</c:v>
                </c:pt>
                <c:pt idx="18">
                  <c:v>237.58333333333334</c:v>
                </c:pt>
                <c:pt idx="19">
                  <c:v>219.91666666666666</c:v>
                </c:pt>
                <c:pt idx="20">
                  <c:v>184.08333333333334</c:v>
                </c:pt>
                <c:pt idx="21">
                  <c:v>206.33333333333334</c:v>
                </c:pt>
                <c:pt idx="22">
                  <c:v>236.25</c:v>
                </c:pt>
                <c:pt idx="23">
                  <c:v>268.58333333333331</c:v>
                </c:pt>
                <c:pt idx="24">
                  <c:v>279.66666666666669</c:v>
                </c:pt>
                <c:pt idx="25">
                  <c:v>286.83333333333331</c:v>
                </c:pt>
                <c:pt idx="26">
                  <c:v>242.33333333333334</c:v>
                </c:pt>
                <c:pt idx="27">
                  <c:v>183.83333333333334</c:v>
                </c:pt>
                <c:pt idx="28">
                  <c:v>170.58333333333334</c:v>
                </c:pt>
                <c:pt idx="29">
                  <c:v>239.08333333333334</c:v>
                </c:pt>
                <c:pt idx="30">
                  <c:v>189.66666666666666</c:v>
                </c:pt>
                <c:pt idx="31">
                  <c:v>167.33333333333334</c:v>
                </c:pt>
                <c:pt idx="32">
                  <c:v>200.75</c:v>
                </c:pt>
                <c:pt idx="33">
                  <c:v>231.5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BF-4D87-A76D-0AAA978342D1}"/>
            </c:ext>
          </c:extLst>
        </c:ser>
        <c:ser>
          <c:idx val="0"/>
          <c:order val="1"/>
          <c:tx>
            <c:strRef>
              <c:f>'Työttömät kk'!$A$6</c:f>
              <c:strCache>
                <c:ptCount val="1"/>
                <c:pt idx="0">
                  <c:v>Halsua</c:v>
                </c:pt>
              </c:strCache>
            </c:strRef>
          </c:tx>
          <c:marker>
            <c:symbol val="none"/>
          </c:marker>
          <c:cat>
            <c:strRef>
              <c:f>'Työttömät kk'!$C$5:$AJ$5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'Työttömät kk'!$C$18:$AJ$18</c:f>
              <c:numCache>
                <c:formatCode>0</c:formatCode>
                <c:ptCount val="34"/>
                <c:pt idx="0">
                  <c:v>64.083333333333329</c:v>
                </c:pt>
                <c:pt idx="1">
                  <c:v>84.25</c:v>
                </c:pt>
                <c:pt idx="2">
                  <c:v>114.16666666666667</c:v>
                </c:pt>
                <c:pt idx="3">
                  <c:v>123.83333333333333</c:v>
                </c:pt>
                <c:pt idx="4">
                  <c:v>118.91666666666667</c:v>
                </c:pt>
                <c:pt idx="5">
                  <c:v>87</c:v>
                </c:pt>
                <c:pt idx="6">
                  <c:v>86.5</c:v>
                </c:pt>
                <c:pt idx="7">
                  <c:v>76.333333333333329</c:v>
                </c:pt>
                <c:pt idx="8">
                  <c:v>77.583333333333329</c:v>
                </c:pt>
                <c:pt idx="9">
                  <c:v>73.75</c:v>
                </c:pt>
                <c:pt idx="10">
                  <c:v>69.583333333333329</c:v>
                </c:pt>
                <c:pt idx="11">
                  <c:v>60.833333333333336</c:v>
                </c:pt>
                <c:pt idx="12">
                  <c:v>59.25</c:v>
                </c:pt>
                <c:pt idx="13">
                  <c:v>53.416666666666664</c:v>
                </c:pt>
                <c:pt idx="14">
                  <c:v>60.916666666666664</c:v>
                </c:pt>
                <c:pt idx="15">
                  <c:v>49.666666666666664</c:v>
                </c:pt>
                <c:pt idx="16">
                  <c:v>34.75</c:v>
                </c:pt>
                <c:pt idx="17">
                  <c:v>38.666666666666664</c:v>
                </c:pt>
                <c:pt idx="18">
                  <c:v>53.333333333333336</c:v>
                </c:pt>
                <c:pt idx="19">
                  <c:v>48.666666666666664</c:v>
                </c:pt>
                <c:pt idx="20">
                  <c:v>50.25</c:v>
                </c:pt>
                <c:pt idx="21">
                  <c:v>48.25</c:v>
                </c:pt>
                <c:pt idx="22">
                  <c:v>47.333333333333336</c:v>
                </c:pt>
                <c:pt idx="23">
                  <c:v>38.833333333333336</c:v>
                </c:pt>
                <c:pt idx="24">
                  <c:v>38.083333333333336</c:v>
                </c:pt>
                <c:pt idx="25">
                  <c:v>50.333333333333336</c:v>
                </c:pt>
                <c:pt idx="26">
                  <c:v>41.916666666666664</c:v>
                </c:pt>
                <c:pt idx="27">
                  <c:v>30.5</c:v>
                </c:pt>
                <c:pt idx="28">
                  <c:v>32.916666666666664</c:v>
                </c:pt>
                <c:pt idx="29">
                  <c:v>48</c:v>
                </c:pt>
                <c:pt idx="30">
                  <c:v>37.5</c:v>
                </c:pt>
                <c:pt idx="31">
                  <c:v>33.083333333333336</c:v>
                </c:pt>
                <c:pt idx="32">
                  <c:v>38.75</c:v>
                </c:pt>
                <c:pt idx="33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BF-4D87-A76D-0AAA978342D1}"/>
            </c:ext>
          </c:extLst>
        </c:ser>
        <c:ser>
          <c:idx val="1"/>
          <c:order val="2"/>
          <c:tx>
            <c:strRef>
              <c:f>'Työttömät kk'!$A$19</c:f>
              <c:strCache>
                <c:ptCount val="1"/>
                <c:pt idx="0">
                  <c:v>Kaustinen</c:v>
                </c:pt>
              </c:strCache>
            </c:strRef>
          </c:tx>
          <c:marker>
            <c:symbol val="none"/>
          </c:marker>
          <c:cat>
            <c:strRef>
              <c:f>'Työttömät kk'!$C$5:$AJ$5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'Työttömät kk'!$C$31:$AJ$31</c:f>
              <c:numCache>
                <c:formatCode>0</c:formatCode>
                <c:ptCount val="34"/>
                <c:pt idx="0">
                  <c:v>150</c:v>
                </c:pt>
                <c:pt idx="1">
                  <c:v>254.25</c:v>
                </c:pt>
                <c:pt idx="2">
                  <c:v>335.16666666666669</c:v>
                </c:pt>
                <c:pt idx="3">
                  <c:v>322.08333333333331</c:v>
                </c:pt>
                <c:pt idx="4">
                  <c:v>301.58333333333331</c:v>
                </c:pt>
                <c:pt idx="5">
                  <c:v>267.83333333333331</c:v>
                </c:pt>
                <c:pt idx="6">
                  <c:v>249.58333333333334</c:v>
                </c:pt>
                <c:pt idx="7">
                  <c:v>212.16666666666666</c:v>
                </c:pt>
                <c:pt idx="8">
                  <c:v>218</c:v>
                </c:pt>
                <c:pt idx="9">
                  <c:v>196.75</c:v>
                </c:pt>
                <c:pt idx="10">
                  <c:v>177.91666666666666</c:v>
                </c:pt>
                <c:pt idx="11">
                  <c:v>154.58333333333334</c:v>
                </c:pt>
                <c:pt idx="12">
                  <c:v>153.75</c:v>
                </c:pt>
                <c:pt idx="13">
                  <c:v>141.08333333333334</c:v>
                </c:pt>
                <c:pt idx="14">
                  <c:v>146.41666666666666</c:v>
                </c:pt>
                <c:pt idx="15">
                  <c:v>127</c:v>
                </c:pt>
                <c:pt idx="16">
                  <c:v>119.25</c:v>
                </c:pt>
                <c:pt idx="17">
                  <c:v>137.66666666666666</c:v>
                </c:pt>
                <c:pt idx="18">
                  <c:v>168.08333333333334</c:v>
                </c:pt>
                <c:pt idx="19">
                  <c:v>125.66666666666667</c:v>
                </c:pt>
                <c:pt idx="20">
                  <c:v>113.58333333333333</c:v>
                </c:pt>
                <c:pt idx="21">
                  <c:v>120.08333333333333</c:v>
                </c:pt>
                <c:pt idx="22">
                  <c:v>134.83333333333334</c:v>
                </c:pt>
                <c:pt idx="23">
                  <c:v>141.75</c:v>
                </c:pt>
                <c:pt idx="24">
                  <c:v>166.16666666666666</c:v>
                </c:pt>
                <c:pt idx="25">
                  <c:v>163.25</c:v>
                </c:pt>
                <c:pt idx="26">
                  <c:v>146.91666666666666</c:v>
                </c:pt>
                <c:pt idx="27">
                  <c:v>135.83333333333334</c:v>
                </c:pt>
                <c:pt idx="28">
                  <c:v>134.08333333333334</c:v>
                </c:pt>
                <c:pt idx="29">
                  <c:v>172.16666666666666</c:v>
                </c:pt>
                <c:pt idx="30">
                  <c:v>149.25</c:v>
                </c:pt>
                <c:pt idx="31">
                  <c:v>124.91666666666667</c:v>
                </c:pt>
                <c:pt idx="32">
                  <c:v>137.33333333333334</c:v>
                </c:pt>
                <c:pt idx="33">
                  <c:v>141.5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BF-4D87-A76D-0AAA978342D1}"/>
            </c:ext>
          </c:extLst>
        </c:ser>
        <c:ser>
          <c:idx val="2"/>
          <c:order val="3"/>
          <c:tx>
            <c:strRef>
              <c:f>'Työttömät kk'!$A$32</c:f>
              <c:strCache>
                <c:ptCount val="1"/>
                <c:pt idx="0">
                  <c:v>Lestijärvi</c:v>
                </c:pt>
              </c:strCache>
            </c:strRef>
          </c:tx>
          <c:marker>
            <c:symbol val="none"/>
          </c:marker>
          <c:cat>
            <c:strRef>
              <c:f>'Työttömät kk'!$C$5:$AJ$5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'Työttömät kk'!$C$44:$AJ$44</c:f>
              <c:numCache>
                <c:formatCode>0</c:formatCode>
                <c:ptCount val="34"/>
                <c:pt idx="0">
                  <c:v>48.25</c:v>
                </c:pt>
                <c:pt idx="1">
                  <c:v>64.5</c:v>
                </c:pt>
                <c:pt idx="2">
                  <c:v>91.083333333333329</c:v>
                </c:pt>
                <c:pt idx="3">
                  <c:v>84.916666666666671</c:v>
                </c:pt>
                <c:pt idx="4">
                  <c:v>83.5</c:v>
                </c:pt>
                <c:pt idx="5">
                  <c:v>88.25</c:v>
                </c:pt>
                <c:pt idx="6">
                  <c:v>74.833333333333329</c:v>
                </c:pt>
                <c:pt idx="7">
                  <c:v>60.25</c:v>
                </c:pt>
                <c:pt idx="8">
                  <c:v>56.333333333333336</c:v>
                </c:pt>
                <c:pt idx="9">
                  <c:v>54.083333333333336</c:v>
                </c:pt>
                <c:pt idx="10">
                  <c:v>44.166666666666664</c:v>
                </c:pt>
                <c:pt idx="11">
                  <c:v>43.666666666666664</c:v>
                </c:pt>
                <c:pt idx="12">
                  <c:v>44.583333333333336</c:v>
                </c:pt>
                <c:pt idx="13">
                  <c:v>34.75</c:v>
                </c:pt>
                <c:pt idx="14">
                  <c:v>34.083333333333336</c:v>
                </c:pt>
                <c:pt idx="15">
                  <c:v>33.166666666666664</c:v>
                </c:pt>
                <c:pt idx="16">
                  <c:v>27.583333333333332</c:v>
                </c:pt>
                <c:pt idx="17">
                  <c:v>23</c:v>
                </c:pt>
                <c:pt idx="18">
                  <c:v>34.916666666666664</c:v>
                </c:pt>
                <c:pt idx="19">
                  <c:v>24.083333333333332</c:v>
                </c:pt>
                <c:pt idx="20">
                  <c:v>21.833333333333332</c:v>
                </c:pt>
                <c:pt idx="21">
                  <c:v>26.5</c:v>
                </c:pt>
                <c:pt idx="22">
                  <c:v>30.333333333333332</c:v>
                </c:pt>
                <c:pt idx="23">
                  <c:v>31.833333333333332</c:v>
                </c:pt>
                <c:pt idx="24">
                  <c:v>34.083333333333336</c:v>
                </c:pt>
                <c:pt idx="25">
                  <c:v>37.25</c:v>
                </c:pt>
                <c:pt idx="26">
                  <c:v>35.166666666666664</c:v>
                </c:pt>
                <c:pt idx="27">
                  <c:v>21.583333333333332</c:v>
                </c:pt>
                <c:pt idx="28">
                  <c:v>24.666666666666668</c:v>
                </c:pt>
                <c:pt idx="29">
                  <c:v>27.416666666666668</c:v>
                </c:pt>
                <c:pt idx="30">
                  <c:v>26.416666666666668</c:v>
                </c:pt>
                <c:pt idx="31">
                  <c:v>23.583333333333332</c:v>
                </c:pt>
                <c:pt idx="32">
                  <c:v>18</c:v>
                </c:pt>
                <c:pt idx="33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BF-4D87-A76D-0AAA978342D1}"/>
            </c:ext>
          </c:extLst>
        </c:ser>
        <c:ser>
          <c:idx val="3"/>
          <c:order val="4"/>
          <c:tx>
            <c:strRef>
              <c:f>'Työttömät kk'!$A$45</c:f>
              <c:strCache>
                <c:ptCount val="1"/>
                <c:pt idx="0">
                  <c:v>Perho</c:v>
                </c:pt>
              </c:strCache>
            </c:strRef>
          </c:tx>
          <c:marker>
            <c:symbol val="none"/>
          </c:marker>
          <c:cat>
            <c:strRef>
              <c:f>'Työttömät kk'!$C$5:$AJ$5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'Työttömät kk'!$C$57:$AJ$57</c:f>
              <c:numCache>
                <c:formatCode>0</c:formatCode>
                <c:ptCount val="34"/>
                <c:pt idx="0">
                  <c:v>117.25</c:v>
                </c:pt>
                <c:pt idx="1">
                  <c:v>186.75</c:v>
                </c:pt>
                <c:pt idx="2">
                  <c:v>255</c:v>
                </c:pt>
                <c:pt idx="3">
                  <c:v>223.75</c:v>
                </c:pt>
                <c:pt idx="4">
                  <c:v>221.33333333333334</c:v>
                </c:pt>
                <c:pt idx="5">
                  <c:v>203.33333333333334</c:v>
                </c:pt>
                <c:pt idx="6">
                  <c:v>203.66666666666666</c:v>
                </c:pt>
                <c:pt idx="7">
                  <c:v>187.75</c:v>
                </c:pt>
                <c:pt idx="8">
                  <c:v>157.66666666666666</c:v>
                </c:pt>
                <c:pt idx="9">
                  <c:v>153</c:v>
                </c:pt>
                <c:pt idx="10">
                  <c:v>158.41666666666666</c:v>
                </c:pt>
                <c:pt idx="11">
                  <c:v>123.25</c:v>
                </c:pt>
                <c:pt idx="12">
                  <c:v>124.58333333333333</c:v>
                </c:pt>
                <c:pt idx="13">
                  <c:v>120.16666666666667</c:v>
                </c:pt>
                <c:pt idx="14">
                  <c:v>128.66666666666666</c:v>
                </c:pt>
                <c:pt idx="15">
                  <c:v>114.08333333333333</c:v>
                </c:pt>
                <c:pt idx="16">
                  <c:v>91.333333333333329</c:v>
                </c:pt>
                <c:pt idx="17">
                  <c:v>101.58333333333333</c:v>
                </c:pt>
                <c:pt idx="18">
                  <c:v>134</c:v>
                </c:pt>
                <c:pt idx="19">
                  <c:v>100.91666666666667</c:v>
                </c:pt>
                <c:pt idx="20">
                  <c:v>103.83333333333333</c:v>
                </c:pt>
                <c:pt idx="21">
                  <c:v>113.08333333333333</c:v>
                </c:pt>
                <c:pt idx="22">
                  <c:v>119.83333333333333</c:v>
                </c:pt>
                <c:pt idx="23">
                  <c:v>136</c:v>
                </c:pt>
                <c:pt idx="24">
                  <c:v>131.5</c:v>
                </c:pt>
                <c:pt idx="25">
                  <c:v>126</c:v>
                </c:pt>
                <c:pt idx="26">
                  <c:v>108.58333333333333</c:v>
                </c:pt>
                <c:pt idx="27">
                  <c:v>89.833333333333329</c:v>
                </c:pt>
                <c:pt idx="28">
                  <c:v>86.333333333333329</c:v>
                </c:pt>
                <c:pt idx="29">
                  <c:v>101</c:v>
                </c:pt>
                <c:pt idx="30">
                  <c:v>83.333333333333329</c:v>
                </c:pt>
                <c:pt idx="31">
                  <c:v>76.833333333333329</c:v>
                </c:pt>
                <c:pt idx="32">
                  <c:v>86.083333333333329</c:v>
                </c:pt>
                <c:pt idx="33">
                  <c:v>112.5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BF-4D87-A76D-0AAA978342D1}"/>
            </c:ext>
          </c:extLst>
        </c:ser>
        <c:ser>
          <c:idx val="4"/>
          <c:order val="5"/>
          <c:tx>
            <c:strRef>
              <c:f>'Työttömät kk'!$A$58</c:f>
              <c:strCache>
                <c:ptCount val="1"/>
                <c:pt idx="0">
                  <c:v>Toholampi</c:v>
                </c:pt>
              </c:strCache>
            </c:strRef>
          </c:tx>
          <c:marker>
            <c:symbol val="none"/>
          </c:marker>
          <c:cat>
            <c:strRef>
              <c:f>'Työttömät kk'!$C$5:$AJ$5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'Työttömät kk'!$C$70:$AJ$70</c:f>
              <c:numCache>
                <c:formatCode>0</c:formatCode>
                <c:ptCount val="34"/>
                <c:pt idx="0">
                  <c:v>117.58333333333333</c:v>
                </c:pt>
                <c:pt idx="1">
                  <c:v>190.5</c:v>
                </c:pt>
                <c:pt idx="2">
                  <c:v>257.5</c:v>
                </c:pt>
                <c:pt idx="3">
                  <c:v>250.5</c:v>
                </c:pt>
                <c:pt idx="4">
                  <c:v>225.33333333333334</c:v>
                </c:pt>
                <c:pt idx="5">
                  <c:v>240.75</c:v>
                </c:pt>
                <c:pt idx="6">
                  <c:v>195.75</c:v>
                </c:pt>
                <c:pt idx="7">
                  <c:v>176.66666666666666</c:v>
                </c:pt>
                <c:pt idx="8">
                  <c:v>156.5</c:v>
                </c:pt>
                <c:pt idx="9">
                  <c:v>123.33333333333333</c:v>
                </c:pt>
                <c:pt idx="10">
                  <c:v>116.91666666666667</c:v>
                </c:pt>
                <c:pt idx="11">
                  <c:v>110.91666666666667</c:v>
                </c:pt>
                <c:pt idx="12">
                  <c:v>104.66666666666667</c:v>
                </c:pt>
                <c:pt idx="13">
                  <c:v>91.666666666666671</c:v>
                </c:pt>
                <c:pt idx="14">
                  <c:v>104.33333333333333</c:v>
                </c:pt>
                <c:pt idx="15">
                  <c:v>96</c:v>
                </c:pt>
                <c:pt idx="16">
                  <c:v>85.666666666666671</c:v>
                </c:pt>
                <c:pt idx="17">
                  <c:v>70.666666666666671</c:v>
                </c:pt>
                <c:pt idx="18">
                  <c:v>87.916666666666671</c:v>
                </c:pt>
                <c:pt idx="19">
                  <c:v>76.5</c:v>
                </c:pt>
                <c:pt idx="20">
                  <c:v>81.5</c:v>
                </c:pt>
                <c:pt idx="21">
                  <c:v>97</c:v>
                </c:pt>
                <c:pt idx="22">
                  <c:v>97.25</c:v>
                </c:pt>
                <c:pt idx="23">
                  <c:v>108.41666666666667</c:v>
                </c:pt>
                <c:pt idx="24">
                  <c:v>119.25</c:v>
                </c:pt>
                <c:pt idx="25">
                  <c:v>134.16666666666666</c:v>
                </c:pt>
                <c:pt idx="26">
                  <c:v>109.66666666666667</c:v>
                </c:pt>
                <c:pt idx="27">
                  <c:v>93.25</c:v>
                </c:pt>
                <c:pt idx="28">
                  <c:v>91.25</c:v>
                </c:pt>
                <c:pt idx="29">
                  <c:v>117</c:v>
                </c:pt>
                <c:pt idx="30">
                  <c:v>93.5</c:v>
                </c:pt>
                <c:pt idx="31">
                  <c:v>73.416666666666671</c:v>
                </c:pt>
                <c:pt idx="32">
                  <c:v>76.166666666666671</c:v>
                </c:pt>
                <c:pt idx="33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BF-4D87-A76D-0AAA978342D1}"/>
            </c:ext>
          </c:extLst>
        </c:ser>
        <c:ser>
          <c:idx val="5"/>
          <c:order val="6"/>
          <c:tx>
            <c:strRef>
              <c:f>'Työttömät kk'!$A$71</c:f>
              <c:strCache>
                <c:ptCount val="1"/>
                <c:pt idx="0">
                  <c:v>Veteli</c:v>
                </c:pt>
              </c:strCache>
            </c:strRef>
          </c:tx>
          <c:marker>
            <c:symbol val="none"/>
          </c:marker>
          <c:cat>
            <c:strRef>
              <c:f>'Työttömät kk'!$C$5:$AJ$5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'Työttömät kk'!$C$83:$AJ$83</c:f>
              <c:numCache>
                <c:formatCode>0</c:formatCode>
                <c:ptCount val="34"/>
                <c:pt idx="0">
                  <c:v>141.08333333333334</c:v>
                </c:pt>
                <c:pt idx="1">
                  <c:v>243.66666666666666</c:v>
                </c:pt>
                <c:pt idx="2">
                  <c:v>331.33333333333331</c:v>
                </c:pt>
                <c:pt idx="3">
                  <c:v>326.83333333333331</c:v>
                </c:pt>
                <c:pt idx="4">
                  <c:v>308.25</c:v>
                </c:pt>
                <c:pt idx="5">
                  <c:v>255.08333333333334</c:v>
                </c:pt>
                <c:pt idx="6">
                  <c:v>242.58333333333334</c:v>
                </c:pt>
                <c:pt idx="7">
                  <c:v>226.75</c:v>
                </c:pt>
                <c:pt idx="8">
                  <c:v>212.58333333333334</c:v>
                </c:pt>
                <c:pt idx="9">
                  <c:v>212.58333333333334</c:v>
                </c:pt>
                <c:pt idx="10">
                  <c:v>188.91666666666666</c:v>
                </c:pt>
                <c:pt idx="11">
                  <c:v>142.41666666666666</c:v>
                </c:pt>
                <c:pt idx="12">
                  <c:v>168.91666666666666</c:v>
                </c:pt>
                <c:pt idx="13">
                  <c:v>156.75</c:v>
                </c:pt>
                <c:pt idx="14">
                  <c:v>147.25</c:v>
                </c:pt>
                <c:pt idx="15">
                  <c:v>118.75</c:v>
                </c:pt>
                <c:pt idx="16">
                  <c:v>91.666666666666671</c:v>
                </c:pt>
                <c:pt idx="17">
                  <c:v>97.583333333333329</c:v>
                </c:pt>
                <c:pt idx="18">
                  <c:v>138.83333333333334</c:v>
                </c:pt>
                <c:pt idx="19">
                  <c:v>112.5</c:v>
                </c:pt>
                <c:pt idx="20">
                  <c:v>115.83333333333333</c:v>
                </c:pt>
                <c:pt idx="21">
                  <c:v>111.91666666666667</c:v>
                </c:pt>
                <c:pt idx="22">
                  <c:v>104.41666666666667</c:v>
                </c:pt>
                <c:pt idx="23">
                  <c:v>108.75</c:v>
                </c:pt>
                <c:pt idx="24">
                  <c:v>122.25</c:v>
                </c:pt>
                <c:pt idx="25">
                  <c:v>128.83333333333334</c:v>
                </c:pt>
                <c:pt idx="26">
                  <c:v>115.33333333333333</c:v>
                </c:pt>
                <c:pt idx="27">
                  <c:v>89.916666666666671</c:v>
                </c:pt>
                <c:pt idx="28">
                  <c:v>89.75</c:v>
                </c:pt>
                <c:pt idx="29">
                  <c:v>116.75</c:v>
                </c:pt>
                <c:pt idx="30">
                  <c:v>91.833333333333329</c:v>
                </c:pt>
                <c:pt idx="31">
                  <c:v>72.25</c:v>
                </c:pt>
                <c:pt idx="32">
                  <c:v>81.666666666666671</c:v>
                </c:pt>
                <c:pt idx="33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0BF-4D87-A76D-0AAA97834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0326512"/>
        <c:axId val="1"/>
      </c:lineChart>
      <c:catAx>
        <c:axId val="83032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83032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77077110508581"/>
          <c:y val="7.8947375328083991E-2"/>
          <c:w val="0.45028758443977374"/>
          <c:h val="7.6441076115485562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i-FI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i-FI" sz="1400"/>
              <a:t>Perhon työttömät kuukausittain</a:t>
            </a:r>
          </a:p>
        </c:rich>
      </c:tx>
      <c:layout>
        <c:manualLayout>
          <c:xMode val="edge"/>
          <c:yMode val="edge"/>
          <c:x val="0.39955431624518745"/>
          <c:y val="4.77299188189569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878454382391377E-2"/>
          <c:y val="0.12082670906200318"/>
          <c:w val="0.90627225650847698"/>
          <c:h val="0.73926868044515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kk'!$C$45:$C$56</c:f>
              <c:numCache>
                <c:formatCode>General</c:formatCode>
                <c:ptCount val="12"/>
                <c:pt idx="0">
                  <c:v>95</c:v>
                </c:pt>
                <c:pt idx="1">
                  <c:v>107</c:v>
                </c:pt>
                <c:pt idx="2">
                  <c:v>113</c:v>
                </c:pt>
                <c:pt idx="3">
                  <c:v>108</c:v>
                </c:pt>
                <c:pt idx="4">
                  <c:v>105</c:v>
                </c:pt>
                <c:pt idx="5">
                  <c:v>134</c:v>
                </c:pt>
                <c:pt idx="6">
                  <c:v>143</c:v>
                </c:pt>
                <c:pt idx="7">
                  <c:v>122</c:v>
                </c:pt>
                <c:pt idx="8">
                  <c:v>109</c:v>
                </c:pt>
                <c:pt idx="9">
                  <c:v>120</c:v>
                </c:pt>
                <c:pt idx="10">
                  <c:v>122</c:v>
                </c:pt>
                <c:pt idx="11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7D-4A04-A90A-7DE1A66AB2E9}"/>
            </c:ext>
          </c:extLst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kk'!$G$45:$G$56</c:f>
              <c:numCache>
                <c:formatCode>General</c:formatCode>
                <c:ptCount val="12"/>
                <c:pt idx="0">
                  <c:v>242</c:v>
                </c:pt>
                <c:pt idx="1">
                  <c:v>239</c:v>
                </c:pt>
                <c:pt idx="2">
                  <c:v>235</c:v>
                </c:pt>
                <c:pt idx="3">
                  <c:v>222</c:v>
                </c:pt>
                <c:pt idx="4">
                  <c:v>212</c:v>
                </c:pt>
                <c:pt idx="5">
                  <c:v>223</c:v>
                </c:pt>
                <c:pt idx="6">
                  <c:v>222</c:v>
                </c:pt>
                <c:pt idx="7">
                  <c:v>210</c:v>
                </c:pt>
                <c:pt idx="8">
                  <c:v>204</c:v>
                </c:pt>
                <c:pt idx="9">
                  <c:v>190</c:v>
                </c:pt>
                <c:pt idx="10">
                  <c:v>210</c:v>
                </c:pt>
                <c:pt idx="11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7D-4A04-A90A-7DE1A66AB2E9}"/>
            </c:ext>
          </c:extLst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kk'!$L$45:$L$56</c:f>
              <c:numCache>
                <c:formatCode>General</c:formatCode>
                <c:ptCount val="12"/>
                <c:pt idx="0">
                  <c:v>157</c:v>
                </c:pt>
                <c:pt idx="1">
                  <c:v>161</c:v>
                </c:pt>
                <c:pt idx="2">
                  <c:v>158</c:v>
                </c:pt>
                <c:pt idx="3">
                  <c:v>155</c:v>
                </c:pt>
                <c:pt idx="4">
                  <c:v>144</c:v>
                </c:pt>
                <c:pt idx="5">
                  <c:v>171</c:v>
                </c:pt>
                <c:pt idx="6">
                  <c:v>173</c:v>
                </c:pt>
                <c:pt idx="7">
                  <c:v>153</c:v>
                </c:pt>
                <c:pt idx="8">
                  <c:v>129</c:v>
                </c:pt>
                <c:pt idx="9">
                  <c:v>135</c:v>
                </c:pt>
                <c:pt idx="10">
                  <c:v>143</c:v>
                </c:pt>
                <c:pt idx="11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7D-4A04-A90A-7DE1A66AB2E9}"/>
            </c:ext>
          </c:extLst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kk'!$Q$45:$Q$56</c:f>
              <c:numCache>
                <c:formatCode>General</c:formatCode>
                <c:ptCount val="12"/>
                <c:pt idx="0">
                  <c:v>144</c:v>
                </c:pt>
                <c:pt idx="1">
                  <c:v>133</c:v>
                </c:pt>
                <c:pt idx="2">
                  <c:v>131</c:v>
                </c:pt>
                <c:pt idx="3">
                  <c:v>111</c:v>
                </c:pt>
                <c:pt idx="4">
                  <c:v>98</c:v>
                </c:pt>
                <c:pt idx="5">
                  <c:v>128</c:v>
                </c:pt>
                <c:pt idx="6">
                  <c:v>140</c:v>
                </c:pt>
                <c:pt idx="7">
                  <c:v>134</c:v>
                </c:pt>
                <c:pt idx="8">
                  <c:v>119</c:v>
                </c:pt>
                <c:pt idx="9">
                  <c:v>136</c:v>
                </c:pt>
                <c:pt idx="10">
                  <c:v>108</c:v>
                </c:pt>
                <c:pt idx="11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7D-4A04-A90A-7DE1A66AB2E9}"/>
            </c:ext>
          </c:extLst>
        </c:ser>
        <c:ser>
          <c:idx val="6"/>
          <c:order val="4"/>
          <c:tx>
            <c:v>2008</c:v>
          </c:tx>
          <c:invertIfNegative val="0"/>
          <c:val>
            <c:numRef>
              <c:f>'Työttömät kk'!$T$45:$T$56</c:f>
              <c:numCache>
                <c:formatCode>General</c:formatCode>
                <c:ptCount val="12"/>
                <c:pt idx="0">
                  <c:v>104</c:v>
                </c:pt>
                <c:pt idx="1">
                  <c:v>105</c:v>
                </c:pt>
                <c:pt idx="2">
                  <c:v>99</c:v>
                </c:pt>
                <c:pt idx="3">
                  <c:v>86</c:v>
                </c:pt>
                <c:pt idx="4">
                  <c:v>84</c:v>
                </c:pt>
                <c:pt idx="5">
                  <c:v>102</c:v>
                </c:pt>
                <c:pt idx="6">
                  <c:v>114</c:v>
                </c:pt>
                <c:pt idx="7">
                  <c:v>95</c:v>
                </c:pt>
                <c:pt idx="8">
                  <c:v>92</c:v>
                </c:pt>
                <c:pt idx="9">
                  <c:v>94</c:v>
                </c:pt>
                <c:pt idx="10">
                  <c:v>103</c:v>
                </c:pt>
                <c:pt idx="11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7D-4A04-A90A-7DE1A66AB2E9}"/>
            </c:ext>
          </c:extLst>
        </c:ser>
        <c:ser>
          <c:idx val="4"/>
          <c:order val="5"/>
          <c:tx>
            <c:v>2010</c:v>
          </c:tx>
          <c:invertIfNegative val="0"/>
          <c:val>
            <c:numRef>
              <c:f>'Työttömät kk'!$V$45:$V$56</c:f>
              <c:numCache>
                <c:formatCode>General</c:formatCode>
                <c:ptCount val="12"/>
                <c:pt idx="0">
                  <c:v>128</c:v>
                </c:pt>
                <c:pt idx="1">
                  <c:v>120</c:v>
                </c:pt>
                <c:pt idx="2">
                  <c:v>110</c:v>
                </c:pt>
                <c:pt idx="3">
                  <c:v>97</c:v>
                </c:pt>
                <c:pt idx="4">
                  <c:v>85</c:v>
                </c:pt>
                <c:pt idx="5">
                  <c:v>101</c:v>
                </c:pt>
                <c:pt idx="6">
                  <c:v>99</c:v>
                </c:pt>
                <c:pt idx="7">
                  <c:v>88</c:v>
                </c:pt>
                <c:pt idx="8">
                  <c:v>86</c:v>
                </c:pt>
                <c:pt idx="9">
                  <c:v>91</c:v>
                </c:pt>
                <c:pt idx="10">
                  <c:v>96</c:v>
                </c:pt>
                <c:pt idx="1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7D-4A04-A90A-7DE1A66AB2E9}"/>
            </c:ext>
          </c:extLst>
        </c:ser>
        <c:ser>
          <c:idx val="8"/>
          <c:order val="6"/>
          <c:tx>
            <c:v>2012</c:v>
          </c:tx>
          <c:invertIfNegative val="0"/>
          <c:val>
            <c:numRef>
              <c:f>'Työttömät kk'!$X$45:$X$56</c:f>
              <c:numCache>
                <c:formatCode>General</c:formatCode>
                <c:ptCount val="12"/>
                <c:pt idx="0">
                  <c:v>143</c:v>
                </c:pt>
                <c:pt idx="1">
                  <c:v>135</c:v>
                </c:pt>
                <c:pt idx="2">
                  <c:v>120</c:v>
                </c:pt>
                <c:pt idx="3">
                  <c:v>105</c:v>
                </c:pt>
                <c:pt idx="4">
                  <c:v>100</c:v>
                </c:pt>
                <c:pt idx="5">
                  <c:v>107</c:v>
                </c:pt>
                <c:pt idx="6">
                  <c:v>108</c:v>
                </c:pt>
                <c:pt idx="7">
                  <c:v>104</c:v>
                </c:pt>
                <c:pt idx="8">
                  <c:v>95</c:v>
                </c:pt>
                <c:pt idx="9">
                  <c:v>104</c:v>
                </c:pt>
                <c:pt idx="10">
                  <c:v>110</c:v>
                </c:pt>
                <c:pt idx="11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7D-4A04-A90A-7DE1A66AB2E9}"/>
            </c:ext>
          </c:extLst>
        </c:ser>
        <c:ser>
          <c:idx val="7"/>
          <c:order val="7"/>
          <c:tx>
            <c:v>2015</c:v>
          </c:tx>
          <c:invertIfNegative val="0"/>
          <c:val>
            <c:numRef>
              <c:f>'Työttömät kk'!$AA$45:$AA$56</c:f>
              <c:numCache>
                <c:formatCode>General</c:formatCode>
                <c:ptCount val="12"/>
                <c:pt idx="0">
                  <c:v>147</c:v>
                </c:pt>
                <c:pt idx="1">
                  <c:v>158</c:v>
                </c:pt>
                <c:pt idx="2">
                  <c:v>158</c:v>
                </c:pt>
                <c:pt idx="3">
                  <c:v>120</c:v>
                </c:pt>
                <c:pt idx="4">
                  <c:v>112</c:v>
                </c:pt>
                <c:pt idx="5">
                  <c:v>116</c:v>
                </c:pt>
                <c:pt idx="6">
                  <c:v>135</c:v>
                </c:pt>
                <c:pt idx="7">
                  <c:v>110</c:v>
                </c:pt>
                <c:pt idx="8">
                  <c:v>116</c:v>
                </c:pt>
                <c:pt idx="9">
                  <c:v>122</c:v>
                </c:pt>
                <c:pt idx="10">
                  <c:v>120</c:v>
                </c:pt>
                <c:pt idx="1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7D-4A04-A90A-7DE1A66AB2E9}"/>
            </c:ext>
          </c:extLst>
        </c:ser>
        <c:ser>
          <c:idx val="10"/>
          <c:order val="8"/>
          <c:tx>
            <c:v>2019</c:v>
          </c:tx>
          <c:invertIfNegative val="0"/>
          <c:val>
            <c:numRef>
              <c:f>'Työttömät kk'!$AE$45:$AE$56</c:f>
              <c:numCache>
                <c:formatCode>General</c:formatCode>
                <c:ptCount val="12"/>
                <c:pt idx="0">
                  <c:v>98</c:v>
                </c:pt>
                <c:pt idx="1">
                  <c:v>95</c:v>
                </c:pt>
                <c:pt idx="2">
                  <c:v>91</c:v>
                </c:pt>
                <c:pt idx="3">
                  <c:v>78</c:v>
                </c:pt>
                <c:pt idx="4">
                  <c:v>74</c:v>
                </c:pt>
                <c:pt idx="5">
                  <c:v>91</c:v>
                </c:pt>
                <c:pt idx="6">
                  <c:v>102</c:v>
                </c:pt>
                <c:pt idx="7">
                  <c:v>85</c:v>
                </c:pt>
                <c:pt idx="8">
                  <c:v>79</c:v>
                </c:pt>
                <c:pt idx="9">
                  <c:v>82</c:v>
                </c:pt>
                <c:pt idx="10">
                  <c:v>75</c:v>
                </c:pt>
                <c:pt idx="1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7D-4A04-A90A-7DE1A66AB2E9}"/>
            </c:ext>
          </c:extLst>
        </c:ser>
        <c:ser>
          <c:idx val="9"/>
          <c:order val="9"/>
          <c:tx>
            <c:v>2020</c:v>
          </c:tx>
          <c:invertIfNegative val="0"/>
          <c:val>
            <c:numRef>
              <c:f>'Työttömät kk'!$AF$45:$AF$56</c:f>
              <c:numCache>
                <c:formatCode>General</c:formatCode>
                <c:ptCount val="12"/>
                <c:pt idx="0">
                  <c:v>83</c:v>
                </c:pt>
                <c:pt idx="1">
                  <c:v>85</c:v>
                </c:pt>
                <c:pt idx="2">
                  <c:v>85</c:v>
                </c:pt>
                <c:pt idx="3">
                  <c:v>108</c:v>
                </c:pt>
                <c:pt idx="4">
                  <c:v>116</c:v>
                </c:pt>
                <c:pt idx="5">
                  <c:v>123</c:v>
                </c:pt>
                <c:pt idx="6">
                  <c:v>116</c:v>
                </c:pt>
                <c:pt idx="7">
                  <c:v>104</c:v>
                </c:pt>
                <c:pt idx="8">
                  <c:v>90</c:v>
                </c:pt>
                <c:pt idx="9">
                  <c:v>96</c:v>
                </c:pt>
                <c:pt idx="10">
                  <c:v>94</c:v>
                </c:pt>
                <c:pt idx="11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57D-4A04-A90A-7DE1A66AB2E9}"/>
            </c:ext>
          </c:extLst>
        </c:ser>
        <c:ser>
          <c:idx val="3"/>
          <c:order val="10"/>
          <c:tx>
            <c:v>2021</c:v>
          </c:tx>
          <c:invertIfNegative val="0"/>
          <c:val>
            <c:numRef>
              <c:f>'Työttömät kk'!$AG$45:$AG$56</c:f>
              <c:numCache>
                <c:formatCode>General</c:formatCode>
                <c:ptCount val="12"/>
                <c:pt idx="0">
                  <c:v>102</c:v>
                </c:pt>
                <c:pt idx="1">
                  <c:v>115</c:v>
                </c:pt>
                <c:pt idx="2">
                  <c:v>90</c:v>
                </c:pt>
                <c:pt idx="3">
                  <c:v>81</c:v>
                </c:pt>
                <c:pt idx="4">
                  <c:v>75</c:v>
                </c:pt>
                <c:pt idx="5">
                  <c:v>83</c:v>
                </c:pt>
                <c:pt idx="6">
                  <c:v>85</c:v>
                </c:pt>
                <c:pt idx="7">
                  <c:v>72</c:v>
                </c:pt>
                <c:pt idx="8">
                  <c:v>67</c:v>
                </c:pt>
                <c:pt idx="9">
                  <c:v>75</c:v>
                </c:pt>
                <c:pt idx="10">
                  <c:v>69</c:v>
                </c:pt>
                <c:pt idx="1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7D-4A04-A90A-7DE1A66AB2E9}"/>
            </c:ext>
          </c:extLst>
        </c:ser>
        <c:ser>
          <c:idx val="12"/>
          <c:order val="11"/>
          <c:tx>
            <c:v>2022</c:v>
          </c:tx>
          <c:invertIfNegative val="0"/>
          <c:val>
            <c:numRef>
              <c:f>'Työttömät kk'!$AH$45:$AH$56</c:f>
              <c:numCache>
                <c:formatCode>General</c:formatCode>
                <c:ptCount val="12"/>
                <c:pt idx="0">
                  <c:v>80</c:v>
                </c:pt>
                <c:pt idx="1">
                  <c:v>79</c:v>
                </c:pt>
                <c:pt idx="2">
                  <c:v>79</c:v>
                </c:pt>
                <c:pt idx="3">
                  <c:v>70</c:v>
                </c:pt>
                <c:pt idx="4">
                  <c:v>63</c:v>
                </c:pt>
                <c:pt idx="5">
                  <c:v>81</c:v>
                </c:pt>
                <c:pt idx="6">
                  <c:v>83</c:v>
                </c:pt>
                <c:pt idx="7">
                  <c:v>75</c:v>
                </c:pt>
                <c:pt idx="8">
                  <c:v>73</c:v>
                </c:pt>
                <c:pt idx="9">
                  <c:v>73</c:v>
                </c:pt>
                <c:pt idx="10">
                  <c:v>71</c:v>
                </c:pt>
                <c:pt idx="1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9-413C-9663-5EACE985154F}"/>
            </c:ext>
          </c:extLst>
        </c:ser>
        <c:ser>
          <c:idx val="13"/>
          <c:order val="12"/>
          <c:tx>
            <c:v>2023</c:v>
          </c:tx>
          <c:invertIfNegative val="0"/>
          <c:val>
            <c:numRef>
              <c:f>'Työttömät kk'!$AI$45:$AI$56</c:f>
              <c:numCache>
                <c:formatCode>General</c:formatCode>
                <c:ptCount val="12"/>
                <c:pt idx="0">
                  <c:v>106</c:v>
                </c:pt>
                <c:pt idx="1">
                  <c:v>109</c:v>
                </c:pt>
                <c:pt idx="2">
                  <c:v>91</c:v>
                </c:pt>
                <c:pt idx="3">
                  <c:v>75</c:v>
                </c:pt>
                <c:pt idx="4">
                  <c:v>58</c:v>
                </c:pt>
                <c:pt idx="5">
                  <c:v>75</c:v>
                </c:pt>
                <c:pt idx="6">
                  <c:v>85</c:v>
                </c:pt>
                <c:pt idx="7">
                  <c:v>95</c:v>
                </c:pt>
                <c:pt idx="8">
                  <c:v>80</c:v>
                </c:pt>
                <c:pt idx="9">
                  <c:v>77</c:v>
                </c:pt>
                <c:pt idx="10">
                  <c:v>79</c:v>
                </c:pt>
                <c:pt idx="11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EB-42F7-B705-B2BB13EBACB0}"/>
            </c:ext>
          </c:extLst>
        </c:ser>
        <c:ser>
          <c:idx val="11"/>
          <c:order val="13"/>
          <c:tx>
            <c:v>2024</c:v>
          </c:tx>
          <c:invertIfNegative val="0"/>
          <c:val>
            <c:numRef>
              <c:f>'Työttömät kk'!$AJ$45:$AJ$56</c:f>
              <c:numCache>
                <c:formatCode>General</c:formatCode>
                <c:ptCount val="12"/>
                <c:pt idx="0">
                  <c:v>118</c:v>
                </c:pt>
                <c:pt idx="1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6E-4277-B0E2-F0724C57B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131424"/>
        <c:axId val="1"/>
      </c:barChart>
      <c:catAx>
        <c:axId val="88013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/>
                  <a:t>Hlöä</a:t>
                </a:r>
              </a:p>
            </c:rich>
          </c:tx>
          <c:layout>
            <c:manualLayout>
              <c:xMode val="edge"/>
              <c:yMode val="edge"/>
              <c:x val="1.9556836500050089E-2"/>
              <c:y val="6.412316124081408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880131424"/>
        <c:crosses val="autoZero"/>
        <c:crossBetween val="between"/>
        <c:minorUnit val="25"/>
      </c:valAx>
    </c:plotArea>
    <c:legend>
      <c:legendPos val="r"/>
      <c:layout>
        <c:manualLayout>
          <c:xMode val="edge"/>
          <c:yMode val="edge"/>
          <c:x val="0.25940070202470666"/>
          <c:y val="0.135403208662188"/>
          <c:w val="0.57219526995282532"/>
          <c:h val="3.6635776178611607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i-FI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i-FI" sz="1400"/>
              <a:t>Toholammin työttömät kuukausittain</a:t>
            </a:r>
          </a:p>
        </c:rich>
      </c:tx>
      <c:layout>
        <c:manualLayout>
          <c:xMode val="edge"/>
          <c:yMode val="edge"/>
          <c:x val="0.36428943477800596"/>
          <c:y val="4.40026553715588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960923803443486E-2"/>
          <c:y val="0.12082670906200318"/>
          <c:w val="0.91010356813506421"/>
          <c:h val="0.73502914679385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kk'!$C$58:$C$69</c:f>
              <c:numCache>
                <c:formatCode>General</c:formatCode>
                <c:ptCount val="12"/>
                <c:pt idx="0">
                  <c:v>80</c:v>
                </c:pt>
                <c:pt idx="1">
                  <c:v>93</c:v>
                </c:pt>
                <c:pt idx="2">
                  <c:v>111</c:v>
                </c:pt>
                <c:pt idx="3">
                  <c:v>119</c:v>
                </c:pt>
                <c:pt idx="4">
                  <c:v>109</c:v>
                </c:pt>
                <c:pt idx="5">
                  <c:v>118</c:v>
                </c:pt>
                <c:pt idx="6">
                  <c:v>103</c:v>
                </c:pt>
                <c:pt idx="7">
                  <c:v>115</c:v>
                </c:pt>
                <c:pt idx="8">
                  <c:v>131</c:v>
                </c:pt>
                <c:pt idx="9">
                  <c:v>126</c:v>
                </c:pt>
                <c:pt idx="10">
                  <c:v>148</c:v>
                </c:pt>
                <c:pt idx="11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A-4A38-A71B-E5676877E98F}"/>
            </c:ext>
          </c:extLst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kk'!$G$58:$G$69</c:f>
              <c:numCache>
                <c:formatCode>General</c:formatCode>
                <c:ptCount val="12"/>
                <c:pt idx="0">
                  <c:v>239</c:v>
                </c:pt>
                <c:pt idx="1">
                  <c:v>236</c:v>
                </c:pt>
                <c:pt idx="2">
                  <c:v>210</c:v>
                </c:pt>
                <c:pt idx="3">
                  <c:v>207</c:v>
                </c:pt>
                <c:pt idx="4">
                  <c:v>208</c:v>
                </c:pt>
                <c:pt idx="5">
                  <c:v>232</c:v>
                </c:pt>
                <c:pt idx="6">
                  <c:v>243</c:v>
                </c:pt>
                <c:pt idx="7">
                  <c:v>209</c:v>
                </c:pt>
                <c:pt idx="8">
                  <c:v>215</c:v>
                </c:pt>
                <c:pt idx="9">
                  <c:v>227</c:v>
                </c:pt>
                <c:pt idx="10">
                  <c:v>225</c:v>
                </c:pt>
                <c:pt idx="11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1A-4A38-A71B-E5676877E98F}"/>
            </c:ext>
          </c:extLst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kk'!$L$58:$L$69</c:f>
              <c:numCache>
                <c:formatCode>General</c:formatCode>
                <c:ptCount val="12"/>
                <c:pt idx="0">
                  <c:v>131</c:v>
                </c:pt>
                <c:pt idx="1">
                  <c:v>133</c:v>
                </c:pt>
                <c:pt idx="2">
                  <c:v>126</c:v>
                </c:pt>
                <c:pt idx="3">
                  <c:v>130</c:v>
                </c:pt>
                <c:pt idx="4">
                  <c:v>111</c:v>
                </c:pt>
                <c:pt idx="5">
                  <c:v>134</c:v>
                </c:pt>
                <c:pt idx="6">
                  <c:v>137</c:v>
                </c:pt>
                <c:pt idx="7">
                  <c:v>116</c:v>
                </c:pt>
                <c:pt idx="8">
                  <c:v>120</c:v>
                </c:pt>
                <c:pt idx="9">
                  <c:v>116</c:v>
                </c:pt>
                <c:pt idx="10">
                  <c:v>103</c:v>
                </c:pt>
                <c:pt idx="11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1A-4A38-A71B-E5676877E98F}"/>
            </c:ext>
          </c:extLst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kk'!$Q$58:$Q$69</c:f>
              <c:numCache>
                <c:formatCode>General</c:formatCode>
                <c:ptCount val="12"/>
                <c:pt idx="0">
                  <c:v>121</c:v>
                </c:pt>
                <c:pt idx="1">
                  <c:v>116</c:v>
                </c:pt>
                <c:pt idx="2">
                  <c:v>104</c:v>
                </c:pt>
                <c:pt idx="3">
                  <c:v>99</c:v>
                </c:pt>
                <c:pt idx="4">
                  <c:v>87</c:v>
                </c:pt>
                <c:pt idx="5">
                  <c:v>105</c:v>
                </c:pt>
                <c:pt idx="6">
                  <c:v>120</c:v>
                </c:pt>
                <c:pt idx="7">
                  <c:v>93</c:v>
                </c:pt>
                <c:pt idx="8">
                  <c:v>100</c:v>
                </c:pt>
                <c:pt idx="9">
                  <c:v>95</c:v>
                </c:pt>
                <c:pt idx="10">
                  <c:v>93</c:v>
                </c:pt>
                <c:pt idx="11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1A-4A38-A71B-E5676877E98F}"/>
            </c:ext>
          </c:extLst>
        </c:ser>
        <c:ser>
          <c:idx val="6"/>
          <c:order val="4"/>
          <c:tx>
            <c:v>2008</c:v>
          </c:tx>
          <c:invertIfNegative val="0"/>
          <c:val>
            <c:numRef>
              <c:f>'Työttömät kk'!$T$58:$T$69</c:f>
              <c:numCache>
                <c:formatCode>General</c:formatCode>
                <c:ptCount val="12"/>
                <c:pt idx="0">
                  <c:v>87</c:v>
                </c:pt>
                <c:pt idx="1">
                  <c:v>87</c:v>
                </c:pt>
                <c:pt idx="2">
                  <c:v>80</c:v>
                </c:pt>
                <c:pt idx="3">
                  <c:v>75</c:v>
                </c:pt>
                <c:pt idx="4">
                  <c:v>56</c:v>
                </c:pt>
                <c:pt idx="5">
                  <c:v>69</c:v>
                </c:pt>
                <c:pt idx="6">
                  <c:v>75</c:v>
                </c:pt>
                <c:pt idx="7">
                  <c:v>49</c:v>
                </c:pt>
                <c:pt idx="8">
                  <c:v>63</c:v>
                </c:pt>
                <c:pt idx="9">
                  <c:v>72</c:v>
                </c:pt>
                <c:pt idx="10">
                  <c:v>68</c:v>
                </c:pt>
                <c:pt idx="1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1A-4A38-A71B-E5676877E98F}"/>
            </c:ext>
          </c:extLst>
        </c:ser>
        <c:ser>
          <c:idx val="4"/>
          <c:order val="5"/>
          <c:tx>
            <c:v>2010</c:v>
          </c:tx>
          <c:invertIfNegative val="0"/>
          <c:val>
            <c:numRef>
              <c:f>'Työttömät kk'!$V$58:$V$69</c:f>
              <c:numCache>
                <c:formatCode>General</c:formatCode>
                <c:ptCount val="12"/>
                <c:pt idx="0">
                  <c:v>98</c:v>
                </c:pt>
                <c:pt idx="1">
                  <c:v>80</c:v>
                </c:pt>
                <c:pt idx="2">
                  <c:v>71</c:v>
                </c:pt>
                <c:pt idx="3">
                  <c:v>73</c:v>
                </c:pt>
                <c:pt idx="4">
                  <c:v>68</c:v>
                </c:pt>
                <c:pt idx="5">
                  <c:v>84</c:v>
                </c:pt>
                <c:pt idx="6">
                  <c:v>97</c:v>
                </c:pt>
                <c:pt idx="7">
                  <c:v>71</c:v>
                </c:pt>
                <c:pt idx="8">
                  <c:v>57</c:v>
                </c:pt>
                <c:pt idx="9">
                  <c:v>69</c:v>
                </c:pt>
                <c:pt idx="10">
                  <c:v>66</c:v>
                </c:pt>
                <c:pt idx="1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1A-4A38-A71B-E5676877E98F}"/>
            </c:ext>
          </c:extLst>
        </c:ser>
        <c:ser>
          <c:idx val="8"/>
          <c:order val="6"/>
          <c:tx>
            <c:v>2012</c:v>
          </c:tx>
          <c:invertIfNegative val="0"/>
          <c:val>
            <c:numRef>
              <c:f>'Työttömät kk'!$X$58:$X$69</c:f>
              <c:numCache>
                <c:formatCode>General</c:formatCode>
                <c:ptCount val="12"/>
                <c:pt idx="0">
                  <c:v>101</c:v>
                </c:pt>
                <c:pt idx="1">
                  <c:v>110</c:v>
                </c:pt>
                <c:pt idx="2">
                  <c:v>104</c:v>
                </c:pt>
                <c:pt idx="3">
                  <c:v>87</c:v>
                </c:pt>
                <c:pt idx="4">
                  <c:v>81</c:v>
                </c:pt>
                <c:pt idx="5">
                  <c:v>100</c:v>
                </c:pt>
                <c:pt idx="6">
                  <c:v>100</c:v>
                </c:pt>
                <c:pt idx="7">
                  <c:v>88</c:v>
                </c:pt>
                <c:pt idx="8">
                  <c:v>85</c:v>
                </c:pt>
                <c:pt idx="9">
                  <c:v>94</c:v>
                </c:pt>
                <c:pt idx="10">
                  <c:v>99</c:v>
                </c:pt>
                <c:pt idx="11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1A-4A38-A71B-E5676877E98F}"/>
            </c:ext>
          </c:extLst>
        </c:ser>
        <c:ser>
          <c:idx val="7"/>
          <c:order val="7"/>
          <c:tx>
            <c:v>2015</c:v>
          </c:tx>
          <c:invertIfNegative val="0"/>
          <c:val>
            <c:numRef>
              <c:f>'Työttömät kk'!$AA$58:$AA$69</c:f>
              <c:numCache>
                <c:formatCode>General</c:formatCode>
                <c:ptCount val="12"/>
                <c:pt idx="0">
                  <c:v>113</c:v>
                </c:pt>
                <c:pt idx="1">
                  <c:v>109</c:v>
                </c:pt>
                <c:pt idx="2">
                  <c:v>95</c:v>
                </c:pt>
                <c:pt idx="3">
                  <c:v>112</c:v>
                </c:pt>
                <c:pt idx="4">
                  <c:v>109</c:v>
                </c:pt>
                <c:pt idx="5">
                  <c:v>138</c:v>
                </c:pt>
                <c:pt idx="6">
                  <c:v>137</c:v>
                </c:pt>
                <c:pt idx="7">
                  <c:v>117</c:v>
                </c:pt>
                <c:pt idx="8">
                  <c:v>104</c:v>
                </c:pt>
                <c:pt idx="9">
                  <c:v>121</c:v>
                </c:pt>
                <c:pt idx="10">
                  <c:v>129</c:v>
                </c:pt>
                <c:pt idx="11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1A-4A38-A71B-E5676877E98F}"/>
            </c:ext>
          </c:extLst>
        </c:ser>
        <c:ser>
          <c:idx val="10"/>
          <c:order val="8"/>
          <c:tx>
            <c:v>2019</c:v>
          </c:tx>
          <c:invertIfNegative val="0"/>
          <c:val>
            <c:numRef>
              <c:f>'Työttömät kk'!$AE$58:$AE$69</c:f>
              <c:numCache>
                <c:formatCode>General</c:formatCode>
                <c:ptCount val="12"/>
                <c:pt idx="0">
                  <c:v>110</c:v>
                </c:pt>
                <c:pt idx="1">
                  <c:v>103</c:v>
                </c:pt>
                <c:pt idx="2">
                  <c:v>99</c:v>
                </c:pt>
                <c:pt idx="3">
                  <c:v>83</c:v>
                </c:pt>
                <c:pt idx="4">
                  <c:v>87</c:v>
                </c:pt>
                <c:pt idx="5">
                  <c:v>108</c:v>
                </c:pt>
                <c:pt idx="6">
                  <c:v>113</c:v>
                </c:pt>
                <c:pt idx="7">
                  <c:v>85</c:v>
                </c:pt>
                <c:pt idx="8">
                  <c:v>77</c:v>
                </c:pt>
                <c:pt idx="9">
                  <c:v>74</c:v>
                </c:pt>
                <c:pt idx="10">
                  <c:v>72</c:v>
                </c:pt>
                <c:pt idx="1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1A-4A38-A71B-E5676877E98F}"/>
            </c:ext>
          </c:extLst>
        </c:ser>
        <c:ser>
          <c:idx val="9"/>
          <c:order val="9"/>
          <c:tx>
            <c:v>2020</c:v>
          </c:tx>
          <c:invertIfNegative val="0"/>
          <c:val>
            <c:numRef>
              <c:f>'Työttömät kk'!$AF$58:$AF$69</c:f>
              <c:numCache>
                <c:formatCode>General</c:formatCode>
                <c:ptCount val="12"/>
                <c:pt idx="0">
                  <c:v>82</c:v>
                </c:pt>
                <c:pt idx="1">
                  <c:v>92</c:v>
                </c:pt>
                <c:pt idx="2">
                  <c:v>103</c:v>
                </c:pt>
                <c:pt idx="3">
                  <c:v>143</c:v>
                </c:pt>
                <c:pt idx="4">
                  <c:v>144</c:v>
                </c:pt>
                <c:pt idx="5">
                  <c:v>150</c:v>
                </c:pt>
                <c:pt idx="6">
                  <c:v>143</c:v>
                </c:pt>
                <c:pt idx="7">
                  <c:v>114</c:v>
                </c:pt>
                <c:pt idx="8">
                  <c:v>100</c:v>
                </c:pt>
                <c:pt idx="9">
                  <c:v>101</c:v>
                </c:pt>
                <c:pt idx="10">
                  <c:v>113</c:v>
                </c:pt>
                <c:pt idx="11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1A-4A38-A71B-E5676877E98F}"/>
            </c:ext>
          </c:extLst>
        </c:ser>
        <c:ser>
          <c:idx val="3"/>
          <c:order val="10"/>
          <c:tx>
            <c:v>2021</c:v>
          </c:tx>
          <c:invertIfNegative val="0"/>
          <c:val>
            <c:numRef>
              <c:f>'Työttömät kk'!$AG$58:$AG$69</c:f>
              <c:numCache>
                <c:formatCode>General</c:formatCode>
                <c:ptCount val="12"/>
                <c:pt idx="0">
                  <c:v>115</c:v>
                </c:pt>
                <c:pt idx="1">
                  <c:v>112</c:v>
                </c:pt>
                <c:pt idx="2">
                  <c:v>101</c:v>
                </c:pt>
                <c:pt idx="3">
                  <c:v>96</c:v>
                </c:pt>
                <c:pt idx="4">
                  <c:v>98</c:v>
                </c:pt>
                <c:pt idx="5">
                  <c:v>97</c:v>
                </c:pt>
                <c:pt idx="6">
                  <c:v>103</c:v>
                </c:pt>
                <c:pt idx="7">
                  <c:v>78</c:v>
                </c:pt>
                <c:pt idx="8">
                  <c:v>79</c:v>
                </c:pt>
                <c:pt idx="9">
                  <c:v>81</c:v>
                </c:pt>
                <c:pt idx="10">
                  <c:v>80</c:v>
                </c:pt>
                <c:pt idx="1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F1A-4A38-A71B-E5676877E98F}"/>
            </c:ext>
          </c:extLst>
        </c:ser>
        <c:ser>
          <c:idx val="12"/>
          <c:order val="11"/>
          <c:tx>
            <c:v>2022</c:v>
          </c:tx>
          <c:invertIfNegative val="0"/>
          <c:val>
            <c:numRef>
              <c:f>'Työttömät kk'!$AH$58:$AH$69</c:f>
              <c:numCache>
                <c:formatCode>General</c:formatCode>
                <c:ptCount val="12"/>
                <c:pt idx="0">
                  <c:v>76</c:v>
                </c:pt>
                <c:pt idx="1">
                  <c:v>85</c:v>
                </c:pt>
                <c:pt idx="2">
                  <c:v>82</c:v>
                </c:pt>
                <c:pt idx="3">
                  <c:v>77</c:v>
                </c:pt>
                <c:pt idx="4">
                  <c:v>77</c:v>
                </c:pt>
                <c:pt idx="5">
                  <c:v>80</c:v>
                </c:pt>
                <c:pt idx="6">
                  <c:v>85</c:v>
                </c:pt>
                <c:pt idx="7">
                  <c:v>66</c:v>
                </c:pt>
                <c:pt idx="8">
                  <c:v>64</c:v>
                </c:pt>
                <c:pt idx="9">
                  <c:v>57</c:v>
                </c:pt>
                <c:pt idx="10">
                  <c:v>63</c:v>
                </c:pt>
                <c:pt idx="1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E-4FDB-A3D9-628E0C097FBC}"/>
            </c:ext>
          </c:extLst>
        </c:ser>
        <c:ser>
          <c:idx val="13"/>
          <c:order val="12"/>
          <c:tx>
            <c:v>2023</c:v>
          </c:tx>
          <c:invertIfNegative val="0"/>
          <c:val>
            <c:numRef>
              <c:f>'Työttömät kk'!$AI$58:$AI$69</c:f>
              <c:numCache>
                <c:formatCode>General</c:formatCode>
                <c:ptCount val="12"/>
                <c:pt idx="0">
                  <c:v>71</c:v>
                </c:pt>
                <c:pt idx="1">
                  <c:v>73</c:v>
                </c:pt>
                <c:pt idx="2">
                  <c:v>77</c:v>
                </c:pt>
                <c:pt idx="3">
                  <c:v>76</c:v>
                </c:pt>
                <c:pt idx="4">
                  <c:v>70</c:v>
                </c:pt>
                <c:pt idx="5">
                  <c:v>81</c:v>
                </c:pt>
                <c:pt idx="6">
                  <c:v>84</c:v>
                </c:pt>
                <c:pt idx="7">
                  <c:v>69</c:v>
                </c:pt>
                <c:pt idx="8">
                  <c:v>76</c:v>
                </c:pt>
                <c:pt idx="9">
                  <c:v>76</c:v>
                </c:pt>
                <c:pt idx="10">
                  <c:v>74</c:v>
                </c:pt>
                <c:pt idx="1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E-4A19-ADB7-E58AC29C102D}"/>
            </c:ext>
          </c:extLst>
        </c:ser>
        <c:ser>
          <c:idx val="11"/>
          <c:order val="13"/>
          <c:tx>
            <c:v>2024</c:v>
          </c:tx>
          <c:invertIfNegative val="0"/>
          <c:val>
            <c:numRef>
              <c:f>'Työttömät kk'!$AJ$58:$AJ$69</c:f>
              <c:numCache>
                <c:formatCode>General</c:formatCode>
                <c:ptCount val="12"/>
                <c:pt idx="0">
                  <c:v>94</c:v>
                </c:pt>
                <c:pt idx="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DA-421A-A084-3C3094C06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131824"/>
        <c:axId val="1"/>
      </c:barChart>
      <c:catAx>
        <c:axId val="88013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/>
                  <a:t>Hlöä</a:t>
                </a:r>
              </a:p>
            </c:rich>
          </c:tx>
          <c:layout>
            <c:manualLayout>
              <c:xMode val="edge"/>
              <c:yMode val="edge"/>
              <c:x val="1.3133030214865947E-2"/>
              <c:y val="6.200353651315095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880131824"/>
        <c:crosses val="autoZero"/>
        <c:crossBetween val="between"/>
        <c:minorUnit val="25"/>
      </c:valAx>
    </c:plotArea>
    <c:legend>
      <c:legendPos val="r"/>
      <c:layout>
        <c:manualLayout>
          <c:xMode val="edge"/>
          <c:yMode val="edge"/>
          <c:x val="0.23720925740194368"/>
          <c:y val="0.13031229986281267"/>
          <c:w val="0.57090656700697229"/>
          <c:h val="4.2973224861495157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i-FI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i-FI" sz="1400"/>
              <a:t>Vetelin työttömät kuukausittain</a:t>
            </a:r>
          </a:p>
        </c:rich>
      </c:tx>
      <c:layout>
        <c:manualLayout>
          <c:xMode val="edge"/>
          <c:yMode val="edge"/>
          <c:x val="0.3793197095380284"/>
          <c:y val="4.44255951653202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748467252404244E-2"/>
          <c:y val="0.12082670906200318"/>
          <c:w val="0.90112425136047181"/>
          <c:h val="0.72019077901430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kk'!$C$71:$C$82</c:f>
              <c:numCache>
                <c:formatCode>General</c:formatCode>
                <c:ptCount val="12"/>
                <c:pt idx="0">
                  <c:v>109</c:v>
                </c:pt>
                <c:pt idx="1">
                  <c:v>113</c:v>
                </c:pt>
                <c:pt idx="2">
                  <c:v>128</c:v>
                </c:pt>
                <c:pt idx="3">
                  <c:v>141</c:v>
                </c:pt>
                <c:pt idx="4">
                  <c:v>123</c:v>
                </c:pt>
                <c:pt idx="5">
                  <c:v>127</c:v>
                </c:pt>
                <c:pt idx="6">
                  <c:v>129</c:v>
                </c:pt>
                <c:pt idx="7">
                  <c:v>148</c:v>
                </c:pt>
                <c:pt idx="8">
                  <c:v>165</c:v>
                </c:pt>
                <c:pt idx="9">
                  <c:v>165</c:v>
                </c:pt>
                <c:pt idx="10">
                  <c:v>161</c:v>
                </c:pt>
                <c:pt idx="11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7-47A5-8E8F-A1BE8AD46E42}"/>
            </c:ext>
          </c:extLst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kk'!$G$71:$G$82</c:f>
              <c:numCache>
                <c:formatCode>General</c:formatCode>
                <c:ptCount val="12"/>
                <c:pt idx="0">
                  <c:v>334</c:v>
                </c:pt>
                <c:pt idx="1">
                  <c:v>343</c:v>
                </c:pt>
                <c:pt idx="2">
                  <c:v>319</c:v>
                </c:pt>
                <c:pt idx="3">
                  <c:v>320</c:v>
                </c:pt>
                <c:pt idx="4">
                  <c:v>310</c:v>
                </c:pt>
                <c:pt idx="5">
                  <c:v>327</c:v>
                </c:pt>
                <c:pt idx="6">
                  <c:v>332</c:v>
                </c:pt>
                <c:pt idx="7">
                  <c:v>296</c:v>
                </c:pt>
                <c:pt idx="8">
                  <c:v>265</c:v>
                </c:pt>
                <c:pt idx="9">
                  <c:v>305</c:v>
                </c:pt>
                <c:pt idx="10">
                  <c:v>262</c:v>
                </c:pt>
                <c:pt idx="11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F7-47A5-8E8F-A1BE8AD46E42}"/>
            </c:ext>
          </c:extLst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kk'!$L$71:$L$82</c:f>
              <c:numCache>
                <c:formatCode>General</c:formatCode>
                <c:ptCount val="12"/>
                <c:pt idx="0">
                  <c:v>221</c:v>
                </c:pt>
                <c:pt idx="1">
                  <c:v>228</c:v>
                </c:pt>
                <c:pt idx="2">
                  <c:v>225</c:v>
                </c:pt>
                <c:pt idx="3">
                  <c:v>201</c:v>
                </c:pt>
                <c:pt idx="4">
                  <c:v>190</c:v>
                </c:pt>
                <c:pt idx="5">
                  <c:v>221</c:v>
                </c:pt>
                <c:pt idx="6">
                  <c:v>252</c:v>
                </c:pt>
                <c:pt idx="7">
                  <c:v>221</c:v>
                </c:pt>
                <c:pt idx="8">
                  <c:v>204</c:v>
                </c:pt>
                <c:pt idx="9">
                  <c:v>186</c:v>
                </c:pt>
                <c:pt idx="10">
                  <c:v>187</c:v>
                </c:pt>
                <c:pt idx="1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F7-47A5-8E8F-A1BE8AD46E42}"/>
            </c:ext>
          </c:extLst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kk'!$Q$71:$Q$82</c:f>
              <c:numCache>
                <c:formatCode>General</c:formatCode>
                <c:ptCount val="12"/>
                <c:pt idx="0">
                  <c:v>166</c:v>
                </c:pt>
                <c:pt idx="1">
                  <c:v>164</c:v>
                </c:pt>
                <c:pt idx="2">
                  <c:v>153</c:v>
                </c:pt>
                <c:pt idx="3">
                  <c:v>133</c:v>
                </c:pt>
                <c:pt idx="4">
                  <c:v>138</c:v>
                </c:pt>
                <c:pt idx="5">
                  <c:v>149</c:v>
                </c:pt>
                <c:pt idx="6">
                  <c:v>158</c:v>
                </c:pt>
                <c:pt idx="7">
                  <c:v>147</c:v>
                </c:pt>
                <c:pt idx="8">
                  <c:v>135</c:v>
                </c:pt>
                <c:pt idx="9">
                  <c:v>139</c:v>
                </c:pt>
                <c:pt idx="10">
                  <c:v>130</c:v>
                </c:pt>
                <c:pt idx="11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F7-47A5-8E8F-A1BE8AD46E42}"/>
            </c:ext>
          </c:extLst>
        </c:ser>
        <c:ser>
          <c:idx val="6"/>
          <c:order val="4"/>
          <c:tx>
            <c:v>2008</c:v>
          </c:tx>
          <c:invertIfNegative val="0"/>
          <c:val>
            <c:numRef>
              <c:f>'Työttömät kk'!$T$71:$T$82</c:f>
              <c:numCache>
                <c:formatCode>General</c:formatCode>
                <c:ptCount val="12"/>
                <c:pt idx="0">
                  <c:v>99</c:v>
                </c:pt>
                <c:pt idx="1">
                  <c:v>85</c:v>
                </c:pt>
                <c:pt idx="2">
                  <c:v>85</c:v>
                </c:pt>
                <c:pt idx="3">
                  <c:v>87</c:v>
                </c:pt>
                <c:pt idx="4">
                  <c:v>69</c:v>
                </c:pt>
                <c:pt idx="5">
                  <c:v>86</c:v>
                </c:pt>
                <c:pt idx="6">
                  <c:v>102</c:v>
                </c:pt>
                <c:pt idx="7">
                  <c:v>85</c:v>
                </c:pt>
                <c:pt idx="8">
                  <c:v>96</c:v>
                </c:pt>
                <c:pt idx="9">
                  <c:v>110</c:v>
                </c:pt>
                <c:pt idx="10">
                  <c:v>112</c:v>
                </c:pt>
                <c:pt idx="11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F7-47A5-8E8F-A1BE8AD46E42}"/>
            </c:ext>
          </c:extLst>
        </c:ser>
        <c:ser>
          <c:idx val="4"/>
          <c:order val="5"/>
          <c:tx>
            <c:v>2010</c:v>
          </c:tx>
          <c:invertIfNegative val="0"/>
          <c:val>
            <c:numRef>
              <c:f>'Työttömät kk'!$V$71:$V$82</c:f>
              <c:numCache>
                <c:formatCode>General</c:formatCode>
                <c:ptCount val="12"/>
                <c:pt idx="0">
                  <c:v>144</c:v>
                </c:pt>
                <c:pt idx="1">
                  <c:v>133</c:v>
                </c:pt>
                <c:pt idx="2">
                  <c:v>133</c:v>
                </c:pt>
                <c:pt idx="3">
                  <c:v>121</c:v>
                </c:pt>
                <c:pt idx="4">
                  <c:v>101</c:v>
                </c:pt>
                <c:pt idx="5">
                  <c:v>113</c:v>
                </c:pt>
                <c:pt idx="6">
                  <c:v>137</c:v>
                </c:pt>
                <c:pt idx="7">
                  <c:v>90</c:v>
                </c:pt>
                <c:pt idx="8">
                  <c:v>84</c:v>
                </c:pt>
                <c:pt idx="9">
                  <c:v>86</c:v>
                </c:pt>
                <c:pt idx="10">
                  <c:v>90</c:v>
                </c:pt>
                <c:pt idx="11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F7-47A5-8E8F-A1BE8AD46E42}"/>
            </c:ext>
          </c:extLst>
        </c:ser>
        <c:ser>
          <c:idx val="8"/>
          <c:order val="6"/>
          <c:tx>
            <c:v>2012</c:v>
          </c:tx>
          <c:invertIfNegative val="0"/>
          <c:val>
            <c:numRef>
              <c:f>'Työttömät kk'!$X$71:$X$82</c:f>
              <c:numCache>
                <c:formatCode>General</c:formatCode>
                <c:ptCount val="12"/>
                <c:pt idx="0">
                  <c:v>128</c:v>
                </c:pt>
                <c:pt idx="1">
                  <c:v>120</c:v>
                </c:pt>
                <c:pt idx="2">
                  <c:v>115</c:v>
                </c:pt>
                <c:pt idx="3">
                  <c:v>111</c:v>
                </c:pt>
                <c:pt idx="4">
                  <c:v>97</c:v>
                </c:pt>
                <c:pt idx="5">
                  <c:v>114</c:v>
                </c:pt>
                <c:pt idx="6">
                  <c:v>138</c:v>
                </c:pt>
                <c:pt idx="7">
                  <c:v>104</c:v>
                </c:pt>
                <c:pt idx="8">
                  <c:v>108</c:v>
                </c:pt>
                <c:pt idx="9">
                  <c:v>115</c:v>
                </c:pt>
                <c:pt idx="10">
                  <c:v>84</c:v>
                </c:pt>
                <c:pt idx="11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F7-47A5-8E8F-A1BE8AD46E42}"/>
            </c:ext>
          </c:extLst>
        </c:ser>
        <c:ser>
          <c:idx val="7"/>
          <c:order val="7"/>
          <c:tx>
            <c:v>2015</c:v>
          </c:tx>
          <c:invertIfNegative val="0"/>
          <c:val>
            <c:numRef>
              <c:f>'Työttömät kk'!$AA$71:$AA$82</c:f>
              <c:numCache>
                <c:formatCode>General</c:formatCode>
                <c:ptCount val="12"/>
                <c:pt idx="0">
                  <c:v>124</c:v>
                </c:pt>
                <c:pt idx="1">
                  <c:v>138</c:v>
                </c:pt>
                <c:pt idx="2">
                  <c:v>120</c:v>
                </c:pt>
                <c:pt idx="3">
                  <c:v>127</c:v>
                </c:pt>
                <c:pt idx="4">
                  <c:v>111</c:v>
                </c:pt>
                <c:pt idx="5">
                  <c:v>145</c:v>
                </c:pt>
                <c:pt idx="6">
                  <c:v>158</c:v>
                </c:pt>
                <c:pt idx="7">
                  <c:v>113</c:v>
                </c:pt>
                <c:pt idx="8">
                  <c:v>115</c:v>
                </c:pt>
                <c:pt idx="9">
                  <c:v>112</c:v>
                </c:pt>
                <c:pt idx="10">
                  <c:v>89</c:v>
                </c:pt>
                <c:pt idx="11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F7-47A5-8E8F-A1BE8AD46E42}"/>
            </c:ext>
          </c:extLst>
        </c:ser>
        <c:ser>
          <c:idx val="10"/>
          <c:order val="8"/>
          <c:tx>
            <c:v>2019</c:v>
          </c:tx>
          <c:invertIfNegative val="0"/>
          <c:val>
            <c:numRef>
              <c:f>'Työttömät kk'!$AE$71:$AE$82</c:f>
              <c:numCache>
                <c:formatCode>General</c:formatCode>
                <c:ptCount val="12"/>
                <c:pt idx="0">
                  <c:v>79</c:v>
                </c:pt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86</c:v>
                </c:pt>
                <c:pt idx="5">
                  <c:v>106</c:v>
                </c:pt>
                <c:pt idx="6">
                  <c:v>119</c:v>
                </c:pt>
                <c:pt idx="7">
                  <c:v>82</c:v>
                </c:pt>
                <c:pt idx="8">
                  <c:v>85</c:v>
                </c:pt>
                <c:pt idx="9">
                  <c:v>82</c:v>
                </c:pt>
                <c:pt idx="10">
                  <c:v>77</c:v>
                </c:pt>
                <c:pt idx="1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F7-47A5-8E8F-A1BE8AD46E42}"/>
            </c:ext>
          </c:extLst>
        </c:ser>
        <c:ser>
          <c:idx val="9"/>
          <c:order val="9"/>
          <c:tx>
            <c:v>2020</c:v>
          </c:tx>
          <c:invertIfNegative val="0"/>
          <c:val>
            <c:numRef>
              <c:f>'Työttömät kk'!$AF$71:$AF$82</c:f>
              <c:numCache>
                <c:formatCode>General</c:formatCode>
                <c:ptCount val="12"/>
                <c:pt idx="0">
                  <c:v>86</c:v>
                </c:pt>
                <c:pt idx="1">
                  <c:v>85</c:v>
                </c:pt>
                <c:pt idx="2">
                  <c:v>105</c:v>
                </c:pt>
                <c:pt idx="3">
                  <c:v>134</c:v>
                </c:pt>
                <c:pt idx="4">
                  <c:v>138</c:v>
                </c:pt>
                <c:pt idx="5">
                  <c:v>154</c:v>
                </c:pt>
                <c:pt idx="6">
                  <c:v>154</c:v>
                </c:pt>
                <c:pt idx="7">
                  <c:v>120</c:v>
                </c:pt>
                <c:pt idx="8">
                  <c:v>106</c:v>
                </c:pt>
                <c:pt idx="9">
                  <c:v>103</c:v>
                </c:pt>
                <c:pt idx="10">
                  <c:v>101</c:v>
                </c:pt>
                <c:pt idx="11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F7-47A5-8E8F-A1BE8AD46E42}"/>
            </c:ext>
          </c:extLst>
        </c:ser>
        <c:ser>
          <c:idx val="3"/>
          <c:order val="10"/>
          <c:tx>
            <c:v>2021</c:v>
          </c:tx>
          <c:invertIfNegative val="0"/>
          <c:val>
            <c:numRef>
              <c:f>'Työttömät kk'!$AG$71:$AG$82</c:f>
              <c:numCache>
                <c:formatCode>General</c:formatCode>
                <c:ptCount val="12"/>
                <c:pt idx="0">
                  <c:v>104</c:v>
                </c:pt>
                <c:pt idx="1">
                  <c:v>117</c:v>
                </c:pt>
                <c:pt idx="2">
                  <c:v>108</c:v>
                </c:pt>
                <c:pt idx="3">
                  <c:v>102</c:v>
                </c:pt>
                <c:pt idx="4">
                  <c:v>95</c:v>
                </c:pt>
                <c:pt idx="5">
                  <c:v>104</c:v>
                </c:pt>
                <c:pt idx="6">
                  <c:v>107</c:v>
                </c:pt>
                <c:pt idx="7">
                  <c:v>80</c:v>
                </c:pt>
                <c:pt idx="8">
                  <c:v>76</c:v>
                </c:pt>
                <c:pt idx="9">
                  <c:v>70</c:v>
                </c:pt>
                <c:pt idx="10">
                  <c:v>60</c:v>
                </c:pt>
                <c:pt idx="1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F7-47A5-8E8F-A1BE8AD46E42}"/>
            </c:ext>
          </c:extLst>
        </c:ser>
        <c:ser>
          <c:idx val="12"/>
          <c:order val="11"/>
          <c:tx>
            <c:v>2022</c:v>
          </c:tx>
          <c:invertIfNegative val="0"/>
          <c:val>
            <c:numRef>
              <c:f>'Työttömät kk'!$AH$71:$AH$82</c:f>
              <c:numCache>
                <c:formatCode>General</c:formatCode>
                <c:ptCount val="12"/>
                <c:pt idx="0">
                  <c:v>75</c:v>
                </c:pt>
                <c:pt idx="1">
                  <c:v>71</c:v>
                </c:pt>
                <c:pt idx="2">
                  <c:v>62</c:v>
                </c:pt>
                <c:pt idx="3">
                  <c:v>59</c:v>
                </c:pt>
                <c:pt idx="4">
                  <c:v>59</c:v>
                </c:pt>
                <c:pt idx="5">
                  <c:v>79</c:v>
                </c:pt>
                <c:pt idx="6">
                  <c:v>86</c:v>
                </c:pt>
                <c:pt idx="7">
                  <c:v>72</c:v>
                </c:pt>
                <c:pt idx="8">
                  <c:v>67</c:v>
                </c:pt>
                <c:pt idx="9">
                  <c:v>71</c:v>
                </c:pt>
                <c:pt idx="10">
                  <c:v>74</c:v>
                </c:pt>
                <c:pt idx="1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0-42FC-B61E-704E35D711F9}"/>
            </c:ext>
          </c:extLst>
        </c:ser>
        <c:ser>
          <c:idx val="13"/>
          <c:order val="12"/>
          <c:tx>
            <c:v>2023</c:v>
          </c:tx>
          <c:invertIfNegative val="0"/>
          <c:val>
            <c:numRef>
              <c:f>'Työttömät kk'!$AI$71:$AI$82</c:f>
              <c:numCache>
                <c:formatCode>General</c:formatCode>
                <c:ptCount val="12"/>
                <c:pt idx="0">
                  <c:v>87</c:v>
                </c:pt>
                <c:pt idx="1">
                  <c:v>97</c:v>
                </c:pt>
                <c:pt idx="2">
                  <c:v>84</c:v>
                </c:pt>
                <c:pt idx="3">
                  <c:v>81</c:v>
                </c:pt>
                <c:pt idx="4">
                  <c:v>70</c:v>
                </c:pt>
                <c:pt idx="5">
                  <c:v>92</c:v>
                </c:pt>
                <c:pt idx="6">
                  <c:v>94</c:v>
                </c:pt>
                <c:pt idx="7">
                  <c:v>72</c:v>
                </c:pt>
                <c:pt idx="8">
                  <c:v>70</c:v>
                </c:pt>
                <c:pt idx="9">
                  <c:v>67</c:v>
                </c:pt>
                <c:pt idx="10">
                  <c:v>62</c:v>
                </c:pt>
                <c:pt idx="11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B-4E1B-8552-E5DDA5A6B396}"/>
            </c:ext>
          </c:extLst>
        </c:ser>
        <c:ser>
          <c:idx val="11"/>
          <c:order val="13"/>
          <c:tx>
            <c:v>2024</c:v>
          </c:tx>
          <c:invertIfNegative val="0"/>
          <c:val>
            <c:numRef>
              <c:f>'Työttömät kk'!$AJ$71:$AJ$82</c:f>
              <c:numCache>
                <c:formatCode>General</c:formatCode>
                <c:ptCount val="12"/>
                <c:pt idx="0">
                  <c:v>75</c:v>
                </c:pt>
                <c:pt idx="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9-4AD1-9CF1-1C7AC1EB7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132224"/>
        <c:axId val="1"/>
      </c:barChart>
      <c:catAx>
        <c:axId val="88013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/>
                  <a:t>Hlöä</a:t>
                </a:r>
              </a:p>
            </c:rich>
          </c:tx>
          <c:layout>
            <c:manualLayout>
              <c:xMode val="edge"/>
              <c:yMode val="edge"/>
              <c:x val="3.1140096840508731E-2"/>
              <c:y val="6.412316124081408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880132224"/>
        <c:crosses val="autoZero"/>
        <c:crossBetween val="between"/>
        <c:minorUnit val="25"/>
      </c:valAx>
    </c:plotArea>
    <c:legend>
      <c:legendPos val="r"/>
      <c:layout>
        <c:manualLayout>
          <c:xMode val="edge"/>
          <c:yMode val="edge"/>
          <c:x val="0.22809537062536234"/>
          <c:y val="0.13040088969310104"/>
          <c:w val="0.6172998730576863"/>
          <c:h val="3.0298327495728063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i-FI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i-FI" sz="1400"/>
              <a:t>Kannuksen työttömät kuukausittain</a:t>
            </a:r>
          </a:p>
        </c:rich>
      </c:tx>
      <c:layout>
        <c:manualLayout>
          <c:xMode val="edge"/>
          <c:yMode val="edge"/>
          <c:x val="0.36736120775600728"/>
          <c:y val="3.25074276882902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887463391400391E-2"/>
          <c:y val="0.12082670906200318"/>
          <c:w val="0.8998372500734706"/>
          <c:h val="0.72019077901430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kk'!$C$110:$C$121</c:f>
              <c:numCache>
                <c:formatCode>General</c:formatCode>
                <c:ptCount val="12"/>
                <c:pt idx="0">
                  <c:v>182</c:v>
                </c:pt>
                <c:pt idx="1">
                  <c:v>198</c:v>
                </c:pt>
                <c:pt idx="2">
                  <c:v>185</c:v>
                </c:pt>
                <c:pt idx="3">
                  <c:v>185</c:v>
                </c:pt>
                <c:pt idx="4">
                  <c:v>183</c:v>
                </c:pt>
                <c:pt idx="5">
                  <c:v>196</c:v>
                </c:pt>
                <c:pt idx="6">
                  <c:v>186</c:v>
                </c:pt>
                <c:pt idx="7">
                  <c:v>214</c:v>
                </c:pt>
                <c:pt idx="8">
                  <c:v>284</c:v>
                </c:pt>
                <c:pt idx="9">
                  <c:v>309</c:v>
                </c:pt>
                <c:pt idx="10">
                  <c:v>313</c:v>
                </c:pt>
                <c:pt idx="11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6-447E-9713-CE5116249490}"/>
            </c:ext>
          </c:extLst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kk'!$G$110:$G$121</c:f>
              <c:numCache>
                <c:formatCode>General</c:formatCode>
                <c:ptCount val="12"/>
                <c:pt idx="0">
                  <c:v>454</c:v>
                </c:pt>
                <c:pt idx="1">
                  <c:v>432</c:v>
                </c:pt>
                <c:pt idx="2">
                  <c:v>415</c:v>
                </c:pt>
                <c:pt idx="3">
                  <c:v>388</c:v>
                </c:pt>
                <c:pt idx="4">
                  <c:v>342</c:v>
                </c:pt>
                <c:pt idx="5">
                  <c:v>370</c:v>
                </c:pt>
                <c:pt idx="6">
                  <c:v>382</c:v>
                </c:pt>
                <c:pt idx="7">
                  <c:v>365</c:v>
                </c:pt>
                <c:pt idx="8">
                  <c:v>379</c:v>
                </c:pt>
                <c:pt idx="9">
                  <c:v>364</c:v>
                </c:pt>
                <c:pt idx="10">
                  <c:v>342</c:v>
                </c:pt>
                <c:pt idx="1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6-447E-9713-CE5116249490}"/>
            </c:ext>
          </c:extLst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kk'!$L$110:$L$121</c:f>
              <c:numCache>
                <c:formatCode>General</c:formatCode>
                <c:ptCount val="12"/>
                <c:pt idx="0">
                  <c:v>262</c:v>
                </c:pt>
                <c:pt idx="1">
                  <c:v>275</c:v>
                </c:pt>
                <c:pt idx="2">
                  <c:v>233</c:v>
                </c:pt>
                <c:pt idx="3">
                  <c:v>210</c:v>
                </c:pt>
                <c:pt idx="4">
                  <c:v>202</c:v>
                </c:pt>
                <c:pt idx="5">
                  <c:v>218</c:v>
                </c:pt>
                <c:pt idx="6">
                  <c:v>234</c:v>
                </c:pt>
                <c:pt idx="7">
                  <c:v>218</c:v>
                </c:pt>
                <c:pt idx="8">
                  <c:v>206</c:v>
                </c:pt>
                <c:pt idx="9">
                  <c:v>221</c:v>
                </c:pt>
                <c:pt idx="10">
                  <c:v>245</c:v>
                </c:pt>
                <c:pt idx="11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D6-447E-9713-CE5116249490}"/>
            </c:ext>
          </c:extLst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kk'!$Q$110:$Q$121</c:f>
              <c:numCache>
                <c:formatCode>General</c:formatCode>
                <c:ptCount val="12"/>
                <c:pt idx="0">
                  <c:v>229</c:v>
                </c:pt>
                <c:pt idx="1">
                  <c:v>220</c:v>
                </c:pt>
                <c:pt idx="2">
                  <c:v>212</c:v>
                </c:pt>
                <c:pt idx="3">
                  <c:v>198</c:v>
                </c:pt>
                <c:pt idx="4">
                  <c:v>191</c:v>
                </c:pt>
                <c:pt idx="5">
                  <c:v>218</c:v>
                </c:pt>
                <c:pt idx="6">
                  <c:v>242</c:v>
                </c:pt>
                <c:pt idx="7">
                  <c:v>216</c:v>
                </c:pt>
                <c:pt idx="8">
                  <c:v>200</c:v>
                </c:pt>
                <c:pt idx="9">
                  <c:v>197</c:v>
                </c:pt>
                <c:pt idx="10">
                  <c:v>199</c:v>
                </c:pt>
                <c:pt idx="11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D6-447E-9713-CE5116249490}"/>
            </c:ext>
          </c:extLst>
        </c:ser>
        <c:ser>
          <c:idx val="6"/>
          <c:order val="4"/>
          <c:tx>
            <c:v>2008</c:v>
          </c:tx>
          <c:invertIfNegative val="0"/>
          <c:val>
            <c:numRef>
              <c:f>'Työttömät kk'!$T$110:$T$121</c:f>
              <c:numCache>
                <c:formatCode>General</c:formatCode>
                <c:ptCount val="12"/>
                <c:pt idx="0">
                  <c:v>175</c:v>
                </c:pt>
                <c:pt idx="1">
                  <c:v>172</c:v>
                </c:pt>
                <c:pt idx="2">
                  <c:v>163</c:v>
                </c:pt>
                <c:pt idx="3">
                  <c:v>154</c:v>
                </c:pt>
                <c:pt idx="4">
                  <c:v>146</c:v>
                </c:pt>
                <c:pt idx="5">
                  <c:v>169</c:v>
                </c:pt>
                <c:pt idx="6">
                  <c:v>188</c:v>
                </c:pt>
                <c:pt idx="7">
                  <c:v>153</c:v>
                </c:pt>
                <c:pt idx="8">
                  <c:v>147</c:v>
                </c:pt>
                <c:pt idx="9">
                  <c:v>154</c:v>
                </c:pt>
                <c:pt idx="10">
                  <c:v>193</c:v>
                </c:pt>
                <c:pt idx="11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D6-447E-9713-CE5116249490}"/>
            </c:ext>
          </c:extLst>
        </c:ser>
        <c:ser>
          <c:idx val="4"/>
          <c:order val="5"/>
          <c:tx>
            <c:v>2010</c:v>
          </c:tx>
          <c:invertIfNegative val="0"/>
          <c:val>
            <c:numRef>
              <c:f>'Työttömät kk'!$V$110:$V$121</c:f>
              <c:numCache>
                <c:formatCode>General</c:formatCode>
                <c:ptCount val="12"/>
                <c:pt idx="0">
                  <c:v>273</c:v>
                </c:pt>
                <c:pt idx="1">
                  <c:v>262</c:v>
                </c:pt>
                <c:pt idx="2">
                  <c:v>242</c:v>
                </c:pt>
                <c:pt idx="3">
                  <c:v>231</c:v>
                </c:pt>
                <c:pt idx="4">
                  <c:v>204</c:v>
                </c:pt>
                <c:pt idx="5">
                  <c:v>221</c:v>
                </c:pt>
                <c:pt idx="6">
                  <c:v>239</c:v>
                </c:pt>
                <c:pt idx="7">
                  <c:v>184</c:v>
                </c:pt>
                <c:pt idx="8">
                  <c:v>178</c:v>
                </c:pt>
                <c:pt idx="9">
                  <c:v>192</c:v>
                </c:pt>
                <c:pt idx="10">
                  <c:v>197</c:v>
                </c:pt>
                <c:pt idx="11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D6-447E-9713-CE5116249490}"/>
            </c:ext>
          </c:extLst>
        </c:ser>
        <c:ser>
          <c:idx val="8"/>
          <c:order val="6"/>
          <c:tx>
            <c:v>2012</c:v>
          </c:tx>
          <c:invertIfNegative val="0"/>
          <c:val>
            <c:numRef>
              <c:f>'Työttömät kk'!$X$110:$X$121</c:f>
              <c:numCache>
                <c:formatCode>General</c:formatCode>
                <c:ptCount val="12"/>
                <c:pt idx="0">
                  <c:v>244</c:v>
                </c:pt>
                <c:pt idx="1">
                  <c:v>232</c:v>
                </c:pt>
                <c:pt idx="2">
                  <c:v>213</c:v>
                </c:pt>
                <c:pt idx="3">
                  <c:v>196</c:v>
                </c:pt>
                <c:pt idx="4">
                  <c:v>162</c:v>
                </c:pt>
                <c:pt idx="5">
                  <c:v>197</c:v>
                </c:pt>
                <c:pt idx="6">
                  <c:v>213</c:v>
                </c:pt>
                <c:pt idx="7">
                  <c:v>188</c:v>
                </c:pt>
                <c:pt idx="8">
                  <c:v>187</c:v>
                </c:pt>
                <c:pt idx="9">
                  <c:v>204</c:v>
                </c:pt>
                <c:pt idx="10">
                  <c:v>199</c:v>
                </c:pt>
                <c:pt idx="11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D6-447E-9713-CE5116249490}"/>
            </c:ext>
          </c:extLst>
        </c:ser>
        <c:ser>
          <c:idx val="7"/>
          <c:order val="7"/>
          <c:tx>
            <c:v>2015</c:v>
          </c:tx>
          <c:invertIfNegative val="0"/>
          <c:val>
            <c:numRef>
              <c:f>'Työttömät kk'!$AA$110:$AA$121</c:f>
              <c:numCache>
                <c:formatCode>General</c:formatCode>
                <c:ptCount val="12"/>
                <c:pt idx="0">
                  <c:v>360</c:v>
                </c:pt>
                <c:pt idx="1">
                  <c:v>337</c:v>
                </c:pt>
                <c:pt idx="2">
                  <c:v>297</c:v>
                </c:pt>
                <c:pt idx="3">
                  <c:v>276</c:v>
                </c:pt>
                <c:pt idx="4">
                  <c:v>239</c:v>
                </c:pt>
                <c:pt idx="5">
                  <c:v>264</c:v>
                </c:pt>
                <c:pt idx="6">
                  <c:v>284</c:v>
                </c:pt>
                <c:pt idx="7">
                  <c:v>263</c:v>
                </c:pt>
                <c:pt idx="8">
                  <c:v>225</c:v>
                </c:pt>
                <c:pt idx="9">
                  <c:v>235</c:v>
                </c:pt>
                <c:pt idx="10">
                  <c:v>255</c:v>
                </c:pt>
                <c:pt idx="11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D6-447E-9713-CE5116249490}"/>
            </c:ext>
          </c:extLst>
        </c:ser>
        <c:ser>
          <c:idx val="10"/>
          <c:order val="8"/>
          <c:tx>
            <c:v>2019</c:v>
          </c:tx>
          <c:invertIfNegative val="0"/>
          <c:val>
            <c:numRef>
              <c:f>'Työttömät kk'!$AE$110:$AE$121</c:f>
              <c:numCache>
                <c:formatCode>General</c:formatCode>
                <c:ptCount val="12"/>
                <c:pt idx="0">
                  <c:v>180</c:v>
                </c:pt>
                <c:pt idx="1">
                  <c:v>191</c:v>
                </c:pt>
                <c:pt idx="2">
                  <c:v>202</c:v>
                </c:pt>
                <c:pt idx="3">
                  <c:v>158</c:v>
                </c:pt>
                <c:pt idx="4">
                  <c:v>140</c:v>
                </c:pt>
                <c:pt idx="5">
                  <c:v>171</c:v>
                </c:pt>
                <c:pt idx="6">
                  <c:v>191</c:v>
                </c:pt>
                <c:pt idx="7">
                  <c:v>145</c:v>
                </c:pt>
                <c:pt idx="8">
                  <c:v>157</c:v>
                </c:pt>
                <c:pt idx="9">
                  <c:v>143</c:v>
                </c:pt>
                <c:pt idx="10">
                  <c:v>147</c:v>
                </c:pt>
                <c:pt idx="11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D6-447E-9713-CE5116249490}"/>
            </c:ext>
          </c:extLst>
        </c:ser>
        <c:ser>
          <c:idx val="9"/>
          <c:order val="9"/>
          <c:tx>
            <c:v>2020</c:v>
          </c:tx>
          <c:invertIfNegative val="0"/>
          <c:val>
            <c:numRef>
              <c:f>'Työttömät kk'!$AF$110:$AF$121</c:f>
              <c:numCache>
                <c:formatCode>General</c:formatCode>
                <c:ptCount val="12"/>
                <c:pt idx="0">
                  <c:v>190</c:v>
                </c:pt>
                <c:pt idx="1">
                  <c:v>198</c:v>
                </c:pt>
                <c:pt idx="2">
                  <c:v>222</c:v>
                </c:pt>
                <c:pt idx="3">
                  <c:v>306</c:v>
                </c:pt>
                <c:pt idx="4">
                  <c:v>297</c:v>
                </c:pt>
                <c:pt idx="5">
                  <c:v>282</c:v>
                </c:pt>
                <c:pt idx="6">
                  <c:v>275</c:v>
                </c:pt>
                <c:pt idx="7">
                  <c:v>227</c:v>
                </c:pt>
                <c:pt idx="8">
                  <c:v>212</c:v>
                </c:pt>
                <c:pt idx="9">
                  <c:v>192</c:v>
                </c:pt>
                <c:pt idx="10">
                  <c:v>201</c:v>
                </c:pt>
                <c:pt idx="11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D6-447E-9713-CE5116249490}"/>
            </c:ext>
          </c:extLst>
        </c:ser>
        <c:ser>
          <c:idx val="3"/>
          <c:order val="10"/>
          <c:tx>
            <c:v>2021</c:v>
          </c:tx>
          <c:invertIfNegative val="0"/>
          <c:val>
            <c:numRef>
              <c:f>'Työttömät kk'!$AG$110:$AG$121</c:f>
              <c:numCache>
                <c:formatCode>General</c:formatCode>
                <c:ptCount val="12"/>
                <c:pt idx="0">
                  <c:v>213</c:v>
                </c:pt>
                <c:pt idx="1">
                  <c:v>218</c:v>
                </c:pt>
                <c:pt idx="2">
                  <c:v>203</c:v>
                </c:pt>
                <c:pt idx="3">
                  <c:v>185</c:v>
                </c:pt>
                <c:pt idx="4">
                  <c:v>181</c:v>
                </c:pt>
                <c:pt idx="5">
                  <c:v>209</c:v>
                </c:pt>
                <c:pt idx="6">
                  <c:v>223</c:v>
                </c:pt>
                <c:pt idx="7">
                  <c:v>174</c:v>
                </c:pt>
                <c:pt idx="8">
                  <c:v>168</c:v>
                </c:pt>
                <c:pt idx="9">
                  <c:v>160</c:v>
                </c:pt>
                <c:pt idx="10">
                  <c:v>155</c:v>
                </c:pt>
                <c:pt idx="11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D6-447E-9713-CE5116249490}"/>
            </c:ext>
          </c:extLst>
        </c:ser>
        <c:ser>
          <c:idx val="12"/>
          <c:order val="11"/>
          <c:tx>
            <c:v>2022</c:v>
          </c:tx>
          <c:invertIfNegative val="0"/>
          <c:val>
            <c:numRef>
              <c:f>'Työttömät kk'!$AH$110:$AH$121</c:f>
              <c:numCache>
                <c:formatCode>General</c:formatCode>
                <c:ptCount val="12"/>
                <c:pt idx="0">
                  <c:v>184</c:v>
                </c:pt>
                <c:pt idx="1">
                  <c:v>182</c:v>
                </c:pt>
                <c:pt idx="2">
                  <c:v>175</c:v>
                </c:pt>
                <c:pt idx="3">
                  <c:v>173</c:v>
                </c:pt>
                <c:pt idx="4">
                  <c:v>157</c:v>
                </c:pt>
                <c:pt idx="5">
                  <c:v>181</c:v>
                </c:pt>
                <c:pt idx="6">
                  <c:v>183</c:v>
                </c:pt>
                <c:pt idx="7">
                  <c:v>154</c:v>
                </c:pt>
                <c:pt idx="8">
                  <c:v>152</c:v>
                </c:pt>
                <c:pt idx="9">
                  <c:v>148</c:v>
                </c:pt>
                <c:pt idx="10">
                  <c:v>142</c:v>
                </c:pt>
                <c:pt idx="11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4-4ED0-A92F-5F97DA8FCA5F}"/>
            </c:ext>
          </c:extLst>
        </c:ser>
        <c:ser>
          <c:idx val="13"/>
          <c:order val="12"/>
          <c:tx>
            <c:v>2023</c:v>
          </c:tx>
          <c:invertIfNegative val="0"/>
          <c:val>
            <c:numRef>
              <c:f>'Työttömät kk'!$AI$110:$AI$121</c:f>
              <c:numCache>
                <c:formatCode>General</c:formatCode>
                <c:ptCount val="12"/>
                <c:pt idx="0">
                  <c:v>189</c:v>
                </c:pt>
                <c:pt idx="1">
                  <c:v>195</c:v>
                </c:pt>
                <c:pt idx="2">
                  <c:v>197</c:v>
                </c:pt>
                <c:pt idx="3">
                  <c:v>221</c:v>
                </c:pt>
                <c:pt idx="4">
                  <c:v>181</c:v>
                </c:pt>
                <c:pt idx="5">
                  <c:v>214</c:v>
                </c:pt>
                <c:pt idx="6">
                  <c:v>220</c:v>
                </c:pt>
                <c:pt idx="7">
                  <c:v>193</c:v>
                </c:pt>
                <c:pt idx="8">
                  <c:v>187</c:v>
                </c:pt>
                <c:pt idx="9">
                  <c:v>186</c:v>
                </c:pt>
                <c:pt idx="10">
                  <c:v>191</c:v>
                </c:pt>
                <c:pt idx="11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B-41E9-B9F1-2CD4911C7DC1}"/>
            </c:ext>
          </c:extLst>
        </c:ser>
        <c:ser>
          <c:idx val="11"/>
          <c:order val="13"/>
          <c:tx>
            <c:v>2024</c:v>
          </c:tx>
          <c:invertIfNegative val="0"/>
          <c:val>
            <c:numRef>
              <c:f>'Työttömät kk'!$AJ$110:$AJ$121</c:f>
              <c:numCache>
                <c:formatCode>General</c:formatCode>
                <c:ptCount val="12"/>
                <c:pt idx="0">
                  <c:v>233</c:v>
                </c:pt>
                <c:pt idx="1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FC-43A2-A710-D175FF5C6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141424"/>
        <c:axId val="1"/>
      </c:barChart>
      <c:catAx>
        <c:axId val="88014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/>
                  <a:t>Hlöä</a:t>
                </a:r>
              </a:p>
            </c:rich>
          </c:tx>
          <c:layout>
            <c:manualLayout>
              <c:xMode val="edge"/>
              <c:yMode val="edge"/>
              <c:x val="2.5991820789843131E-2"/>
              <c:y val="6.624285542987329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880141424"/>
        <c:crosses val="autoZero"/>
        <c:crossBetween val="between"/>
        <c:minorUnit val="25"/>
      </c:valAx>
    </c:plotArea>
    <c:legend>
      <c:legendPos val="r"/>
      <c:layout>
        <c:manualLayout>
          <c:xMode val="edge"/>
          <c:yMode val="edge"/>
          <c:x val="0.23100771496732073"/>
          <c:y val="0.11545134860408961"/>
          <c:w val="0.56059694344014688"/>
          <c:h val="5.3535639332967747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i-FI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fi-FI" sz="1400" b="1"/>
              <a:t>Kokkolan työttömät kuukausittain (2010 aluejako)</a:t>
            </a:r>
          </a:p>
        </c:rich>
      </c:tx>
      <c:layout>
        <c:manualLayout>
          <c:xMode val="edge"/>
          <c:yMode val="edge"/>
          <c:x val="0.35870375010277455"/>
          <c:y val="2.7032859344336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84559437266625E-2"/>
          <c:y val="0.12082670906200318"/>
          <c:w val="0.92822206515192496"/>
          <c:h val="0.747710702828813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kk'!$C$123:$C$134</c:f>
              <c:numCache>
                <c:formatCode>General</c:formatCode>
                <c:ptCount val="12"/>
                <c:pt idx="0">
                  <c:v>1640</c:v>
                </c:pt>
                <c:pt idx="1">
                  <c:v>1727</c:v>
                </c:pt>
                <c:pt idx="2">
                  <c:v>1764</c:v>
                </c:pt>
                <c:pt idx="3">
                  <c:v>1997</c:v>
                </c:pt>
                <c:pt idx="4">
                  <c:v>2125</c:v>
                </c:pt>
                <c:pt idx="5">
                  <c:v>2360</c:v>
                </c:pt>
                <c:pt idx="6">
                  <c:v>2533</c:v>
                </c:pt>
                <c:pt idx="7">
                  <c:v>2498</c:v>
                </c:pt>
                <c:pt idx="8">
                  <c:v>2567</c:v>
                </c:pt>
                <c:pt idx="9">
                  <c:v>2628</c:v>
                </c:pt>
                <c:pt idx="10">
                  <c:v>2768</c:v>
                </c:pt>
                <c:pt idx="11">
                  <c:v>3068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5-4B58-B6B1-A67CF790E6FC}"/>
            </c:ext>
          </c:extLst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kk'!$G$123:$G$134</c:f>
              <c:numCache>
                <c:formatCode>General</c:formatCode>
                <c:ptCount val="12"/>
                <c:pt idx="0">
                  <c:v>4478</c:v>
                </c:pt>
                <c:pt idx="1">
                  <c:v>4480</c:v>
                </c:pt>
                <c:pt idx="2">
                  <c:v>4369</c:v>
                </c:pt>
                <c:pt idx="3">
                  <c:v>4268</c:v>
                </c:pt>
                <c:pt idx="4">
                  <c:v>4150</c:v>
                </c:pt>
                <c:pt idx="5">
                  <c:v>4491</c:v>
                </c:pt>
                <c:pt idx="6">
                  <c:v>4646</c:v>
                </c:pt>
                <c:pt idx="7">
                  <c:v>4421</c:v>
                </c:pt>
                <c:pt idx="8">
                  <c:v>4376</c:v>
                </c:pt>
                <c:pt idx="9">
                  <c:v>4249</c:v>
                </c:pt>
                <c:pt idx="10">
                  <c:v>4218</c:v>
                </c:pt>
                <c:pt idx="11">
                  <c:v>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A5-4B58-B6B1-A67CF790E6FC}"/>
            </c:ext>
          </c:extLst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kk'!$L$123:$L$134</c:f>
              <c:numCache>
                <c:formatCode>General</c:formatCode>
                <c:ptCount val="12"/>
                <c:pt idx="0">
                  <c:v>3622</c:v>
                </c:pt>
                <c:pt idx="1">
                  <c:v>3521</c:v>
                </c:pt>
                <c:pt idx="2">
                  <c:v>3395</c:v>
                </c:pt>
                <c:pt idx="3">
                  <c:v>3352</c:v>
                </c:pt>
                <c:pt idx="4">
                  <c:v>3211</c:v>
                </c:pt>
                <c:pt idx="5">
                  <c:v>3513</c:v>
                </c:pt>
                <c:pt idx="6">
                  <c:v>3638</c:v>
                </c:pt>
                <c:pt idx="7">
                  <c:v>3294</c:v>
                </c:pt>
                <c:pt idx="8">
                  <c:v>3010</c:v>
                </c:pt>
                <c:pt idx="9">
                  <c:v>2968</c:v>
                </c:pt>
                <c:pt idx="10">
                  <c:v>3058</c:v>
                </c:pt>
                <c:pt idx="11">
                  <c:v>3418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A5-4B58-B6B1-A67CF790E6FC}"/>
            </c:ext>
          </c:extLst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kk'!$Q$123:$Q$134</c:f>
              <c:numCache>
                <c:formatCode>General</c:formatCode>
                <c:ptCount val="12"/>
                <c:pt idx="0">
                  <c:v>2617</c:v>
                </c:pt>
                <c:pt idx="1">
                  <c:v>2511</c:v>
                </c:pt>
                <c:pt idx="2">
                  <c:v>2401</c:v>
                </c:pt>
                <c:pt idx="3">
                  <c:v>2318</c:v>
                </c:pt>
                <c:pt idx="4">
                  <c:v>2215</c:v>
                </c:pt>
                <c:pt idx="5">
                  <c:v>2516</c:v>
                </c:pt>
                <c:pt idx="6">
                  <c:v>2674</c:v>
                </c:pt>
                <c:pt idx="7">
                  <c:v>2439</c:v>
                </c:pt>
                <c:pt idx="8">
                  <c:v>2309</c:v>
                </c:pt>
                <c:pt idx="9">
                  <c:v>2336</c:v>
                </c:pt>
                <c:pt idx="10">
                  <c:v>2376</c:v>
                </c:pt>
                <c:pt idx="11">
                  <c:v>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A5-4B58-B6B1-A67CF790E6FC}"/>
            </c:ext>
          </c:extLst>
        </c:ser>
        <c:ser>
          <c:idx val="6"/>
          <c:order val="4"/>
          <c:tx>
            <c:v>2008</c:v>
          </c:tx>
          <c:invertIfNegative val="0"/>
          <c:val>
            <c:numRef>
              <c:f>'Työttömät kk'!$T$123:$T$134</c:f>
              <c:numCache>
                <c:formatCode>General</c:formatCode>
                <c:ptCount val="12"/>
                <c:pt idx="0">
                  <c:v>1782</c:v>
                </c:pt>
                <c:pt idx="1">
                  <c:v>1710</c:v>
                </c:pt>
                <c:pt idx="2">
                  <c:v>1549</c:v>
                </c:pt>
                <c:pt idx="3">
                  <c:v>1538</c:v>
                </c:pt>
                <c:pt idx="4">
                  <c:v>1450</c:v>
                </c:pt>
                <c:pt idx="5">
                  <c:v>1710</c:v>
                </c:pt>
                <c:pt idx="6">
                  <c:v>1819</c:v>
                </c:pt>
                <c:pt idx="7">
                  <c:v>1573</c:v>
                </c:pt>
                <c:pt idx="8">
                  <c:v>1554</c:v>
                </c:pt>
                <c:pt idx="9">
                  <c:v>1665</c:v>
                </c:pt>
                <c:pt idx="10">
                  <c:v>1729</c:v>
                </c:pt>
                <c:pt idx="11">
                  <c:v>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A5-4B58-B6B1-A67CF790E6FC}"/>
            </c:ext>
          </c:extLst>
        </c:ser>
        <c:ser>
          <c:idx val="4"/>
          <c:order val="5"/>
          <c:tx>
            <c:v>2010</c:v>
          </c:tx>
          <c:invertIfNegative val="0"/>
          <c:val>
            <c:numRef>
              <c:f>'Työttömät kk'!$V$123:$V$134</c:f>
              <c:numCache>
                <c:formatCode>General</c:formatCode>
                <c:ptCount val="12"/>
                <c:pt idx="0">
                  <c:v>2316</c:v>
                </c:pt>
                <c:pt idx="1">
                  <c:v>2176</c:v>
                </c:pt>
                <c:pt idx="2">
                  <c:v>2062</c:v>
                </c:pt>
                <c:pt idx="3">
                  <c:v>1952</c:v>
                </c:pt>
                <c:pt idx="4">
                  <c:v>1871</c:v>
                </c:pt>
                <c:pt idx="5">
                  <c:v>2025</c:v>
                </c:pt>
                <c:pt idx="6">
                  <c:v>2085</c:v>
                </c:pt>
                <c:pt idx="7">
                  <c:v>1778</c:v>
                </c:pt>
                <c:pt idx="8">
                  <c:v>1696</c:v>
                </c:pt>
                <c:pt idx="9">
                  <c:v>1684</c:v>
                </c:pt>
                <c:pt idx="10">
                  <c:v>1717</c:v>
                </c:pt>
                <c:pt idx="11">
                  <c:v>1986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A5-4B58-B6B1-A67CF790E6FC}"/>
            </c:ext>
          </c:extLst>
        </c:ser>
        <c:ser>
          <c:idx val="8"/>
          <c:order val="6"/>
          <c:tx>
            <c:v>2012</c:v>
          </c:tx>
          <c:invertIfNegative val="0"/>
          <c:val>
            <c:numRef>
              <c:f>'Työttömät kk'!$X$123:$X$134</c:f>
              <c:numCache>
                <c:formatCode>General</c:formatCode>
                <c:ptCount val="12"/>
                <c:pt idx="0">
                  <c:v>2024</c:v>
                </c:pt>
                <c:pt idx="1">
                  <c:v>1952</c:v>
                </c:pt>
                <c:pt idx="2">
                  <c:v>1862</c:v>
                </c:pt>
                <c:pt idx="3">
                  <c:v>1800</c:v>
                </c:pt>
                <c:pt idx="4">
                  <c:v>1679</c:v>
                </c:pt>
                <c:pt idx="5">
                  <c:v>1887</c:v>
                </c:pt>
                <c:pt idx="6">
                  <c:v>2042</c:v>
                </c:pt>
                <c:pt idx="7">
                  <c:v>1795</c:v>
                </c:pt>
                <c:pt idx="8">
                  <c:v>1744</c:v>
                </c:pt>
                <c:pt idx="9">
                  <c:v>1801</c:v>
                </c:pt>
                <c:pt idx="10">
                  <c:v>1848</c:v>
                </c:pt>
                <c:pt idx="11">
                  <c:v>2036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A5-4B58-B6B1-A67CF790E6FC}"/>
            </c:ext>
          </c:extLst>
        </c:ser>
        <c:ser>
          <c:idx val="7"/>
          <c:order val="7"/>
          <c:tx>
            <c:v>2015</c:v>
          </c:tx>
          <c:invertIfNegative val="0"/>
          <c:val>
            <c:numRef>
              <c:f>'Työttömät kk'!$AA$123:$AA$134</c:f>
              <c:numCache>
                <c:formatCode>General</c:formatCode>
                <c:ptCount val="12"/>
                <c:pt idx="0">
                  <c:v>2485</c:v>
                </c:pt>
                <c:pt idx="1">
                  <c:v>2465</c:v>
                </c:pt>
                <c:pt idx="2">
                  <c:v>2395</c:v>
                </c:pt>
                <c:pt idx="3">
                  <c:v>2301</c:v>
                </c:pt>
                <c:pt idx="4">
                  <c:v>2212</c:v>
                </c:pt>
                <c:pt idx="5">
                  <c:v>2612</c:v>
                </c:pt>
                <c:pt idx="6">
                  <c:v>2698</c:v>
                </c:pt>
                <c:pt idx="7">
                  <c:v>2378</c:v>
                </c:pt>
                <c:pt idx="8">
                  <c:v>2210</c:v>
                </c:pt>
                <c:pt idx="9">
                  <c:v>2291</c:v>
                </c:pt>
                <c:pt idx="10">
                  <c:v>2351</c:v>
                </c:pt>
                <c:pt idx="11">
                  <c:v>2684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9A5-4B58-B6B1-A67CF790E6FC}"/>
            </c:ext>
          </c:extLst>
        </c:ser>
        <c:ser>
          <c:idx val="10"/>
          <c:order val="8"/>
          <c:tx>
            <c:v>2019</c:v>
          </c:tx>
          <c:invertIfNegative val="0"/>
          <c:val>
            <c:numRef>
              <c:f>'Työttömät kk'!$AE$123:$AE$134</c:f>
              <c:numCache>
                <c:formatCode>General</c:formatCode>
                <c:ptCount val="12"/>
                <c:pt idx="0">
                  <c:v>1667</c:v>
                </c:pt>
                <c:pt idx="1">
                  <c:v>1668</c:v>
                </c:pt>
                <c:pt idx="2">
                  <c:v>1603</c:v>
                </c:pt>
                <c:pt idx="3">
                  <c:v>1570</c:v>
                </c:pt>
                <c:pt idx="4">
                  <c:v>1451</c:v>
                </c:pt>
                <c:pt idx="5">
                  <c:v>1727</c:v>
                </c:pt>
                <c:pt idx="6">
                  <c:v>1904</c:v>
                </c:pt>
                <c:pt idx="7">
                  <c:v>1532</c:v>
                </c:pt>
                <c:pt idx="8">
                  <c:v>1485</c:v>
                </c:pt>
                <c:pt idx="9">
                  <c:v>1492</c:v>
                </c:pt>
                <c:pt idx="10">
                  <c:v>1548</c:v>
                </c:pt>
                <c:pt idx="11">
                  <c:v>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9A5-4B58-B6B1-A67CF790E6FC}"/>
            </c:ext>
          </c:extLst>
        </c:ser>
        <c:ser>
          <c:idx val="9"/>
          <c:order val="9"/>
          <c:tx>
            <c:v>2020</c:v>
          </c:tx>
          <c:invertIfNegative val="0"/>
          <c:val>
            <c:numRef>
              <c:f>'Työttömät kk'!$AD$123:$AD$134</c:f>
              <c:numCache>
                <c:formatCode>General</c:formatCode>
                <c:ptCount val="12"/>
                <c:pt idx="0">
                  <c:v>2018</c:v>
                </c:pt>
                <c:pt idx="1">
                  <c:v>1966</c:v>
                </c:pt>
                <c:pt idx="2">
                  <c:v>1862</c:v>
                </c:pt>
                <c:pt idx="3">
                  <c:v>1758</c:v>
                </c:pt>
                <c:pt idx="4">
                  <c:v>1615</c:v>
                </c:pt>
                <c:pt idx="5">
                  <c:v>1909</c:v>
                </c:pt>
                <c:pt idx="6">
                  <c:v>2027</c:v>
                </c:pt>
                <c:pt idx="7">
                  <c:v>1613</c:v>
                </c:pt>
                <c:pt idx="8">
                  <c:v>1484</c:v>
                </c:pt>
                <c:pt idx="9">
                  <c:v>1492</c:v>
                </c:pt>
                <c:pt idx="10">
                  <c:v>1483</c:v>
                </c:pt>
                <c:pt idx="11">
                  <c:v>1699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A5-4B58-B6B1-A67CF790E6FC}"/>
            </c:ext>
          </c:extLst>
        </c:ser>
        <c:ser>
          <c:idx val="3"/>
          <c:order val="10"/>
          <c:tx>
            <c:v>2021</c:v>
          </c:tx>
          <c:invertIfNegative val="0"/>
          <c:val>
            <c:numRef>
              <c:f>'Työttömät kk'!$AG$123:$AG$134</c:f>
              <c:numCache>
                <c:formatCode>General</c:formatCode>
                <c:ptCount val="12"/>
                <c:pt idx="0">
                  <c:v>2137</c:v>
                </c:pt>
                <c:pt idx="1">
                  <c:v>2266</c:v>
                </c:pt>
                <c:pt idx="2">
                  <c:v>2135</c:v>
                </c:pt>
                <c:pt idx="3">
                  <c:v>2043</c:v>
                </c:pt>
                <c:pt idx="4">
                  <c:v>1958</c:v>
                </c:pt>
                <c:pt idx="5">
                  <c:v>2237</c:v>
                </c:pt>
                <c:pt idx="6">
                  <c:v>2353</c:v>
                </c:pt>
                <c:pt idx="7">
                  <c:v>1838</c:v>
                </c:pt>
                <c:pt idx="8">
                  <c:v>1707</c:v>
                </c:pt>
                <c:pt idx="9">
                  <c:v>1697</c:v>
                </c:pt>
                <c:pt idx="10">
                  <c:v>1698</c:v>
                </c:pt>
                <c:pt idx="11">
                  <c:v>1864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9A5-4B58-B6B1-A67CF790E6FC}"/>
            </c:ext>
          </c:extLst>
        </c:ser>
        <c:ser>
          <c:idx val="12"/>
          <c:order val="11"/>
          <c:tx>
            <c:v>2022</c:v>
          </c:tx>
          <c:invertIfNegative val="0"/>
          <c:val>
            <c:numRef>
              <c:f>'Työttömät kk'!$AH$123:$AH$134</c:f>
              <c:numCache>
                <c:formatCode>General</c:formatCode>
                <c:ptCount val="12"/>
                <c:pt idx="0">
                  <c:v>1780</c:v>
                </c:pt>
                <c:pt idx="1">
                  <c:v>1738</c:v>
                </c:pt>
                <c:pt idx="2">
                  <c:v>1651</c:v>
                </c:pt>
                <c:pt idx="3">
                  <c:v>1591</c:v>
                </c:pt>
                <c:pt idx="4">
                  <c:v>1531</c:v>
                </c:pt>
                <c:pt idx="5">
                  <c:v>1920</c:v>
                </c:pt>
                <c:pt idx="6">
                  <c:v>2057</c:v>
                </c:pt>
                <c:pt idx="7">
                  <c:v>1649</c:v>
                </c:pt>
                <c:pt idx="8">
                  <c:v>1596</c:v>
                </c:pt>
                <c:pt idx="9">
                  <c:v>1647</c:v>
                </c:pt>
                <c:pt idx="10">
                  <c:v>1686</c:v>
                </c:pt>
                <c:pt idx="11">
                  <c:v>1937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7-4FCA-8D56-6B4C20B7431E}"/>
            </c:ext>
          </c:extLst>
        </c:ser>
        <c:ser>
          <c:idx val="13"/>
          <c:order val="12"/>
          <c:tx>
            <c:v>2023</c:v>
          </c:tx>
          <c:invertIfNegative val="0"/>
          <c:val>
            <c:numRef>
              <c:f>'Työttömät kk'!$AI$123:$AI$134</c:f>
              <c:numCache>
                <c:formatCode>General</c:formatCode>
                <c:ptCount val="12"/>
                <c:pt idx="0">
                  <c:v>1883</c:v>
                </c:pt>
                <c:pt idx="1">
                  <c:v>1864</c:v>
                </c:pt>
                <c:pt idx="2">
                  <c:v>1811</c:v>
                </c:pt>
                <c:pt idx="3">
                  <c:v>1779</c:v>
                </c:pt>
                <c:pt idx="4">
                  <c:v>1676</c:v>
                </c:pt>
                <c:pt idx="5">
                  <c:v>2012</c:v>
                </c:pt>
                <c:pt idx="6">
                  <c:v>2198</c:v>
                </c:pt>
                <c:pt idx="7">
                  <c:v>1767</c:v>
                </c:pt>
                <c:pt idx="8">
                  <c:v>1711</c:v>
                </c:pt>
                <c:pt idx="9">
                  <c:v>1772</c:v>
                </c:pt>
                <c:pt idx="10">
                  <c:v>1825</c:v>
                </c:pt>
                <c:pt idx="11">
                  <c:v>2164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1-4287-B7B4-36C3F4583121}"/>
            </c:ext>
          </c:extLst>
        </c:ser>
        <c:ser>
          <c:idx val="11"/>
          <c:order val="13"/>
          <c:tx>
            <c:v>2024</c:v>
          </c:tx>
          <c:invertIfNegative val="0"/>
          <c:val>
            <c:numRef>
              <c:f>'Työttömät kk'!$AJ$123:$AJ$134</c:f>
              <c:numCache>
                <c:formatCode>General</c:formatCode>
                <c:ptCount val="12"/>
                <c:pt idx="0">
                  <c:v>2041</c:v>
                </c:pt>
                <c:pt idx="1">
                  <c:v>1980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7-407F-A74A-EEEE66148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137424"/>
        <c:axId val="1"/>
      </c:barChart>
      <c:catAx>
        <c:axId val="88013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fi-FI"/>
                  <a:t>Hlöä</a:t>
                </a:r>
              </a:p>
            </c:rich>
          </c:tx>
          <c:layout>
            <c:manualLayout>
              <c:xMode val="edge"/>
              <c:yMode val="edge"/>
              <c:x val="1.567443496363884E-2"/>
              <c:y val="6.623612661444139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i-FI"/>
          </a:p>
        </c:txPr>
        <c:crossAx val="880137424"/>
        <c:crosses val="autoZero"/>
        <c:crossBetween val="between"/>
        <c:minorUnit val="250"/>
      </c:valAx>
    </c:plotArea>
    <c:legend>
      <c:legendPos val="r"/>
      <c:layout>
        <c:manualLayout>
          <c:xMode val="edge"/>
          <c:yMode val="edge"/>
          <c:x val="0.25478631377176969"/>
          <c:y val="0.10800975335015668"/>
          <c:w val="0.56590365981489354"/>
          <c:h val="5.1231203268593248E-2"/>
        </c:manualLayout>
      </c:layout>
      <c:overlay val="0"/>
      <c:spPr>
        <a:solidFill>
          <a:srgbClr val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i-FI"/>
              <a:t>Työttömien määrän vuosikeskiarvo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297001328484476E-2"/>
          <c:y val="8.8102091823949139E-2"/>
          <c:w val="0.92652285876078455"/>
          <c:h val="0.85316329020430237"/>
        </c:manualLayout>
      </c:layout>
      <c:lineChart>
        <c:grouping val="standard"/>
        <c:varyColors val="0"/>
        <c:ser>
          <c:idx val="0"/>
          <c:order val="0"/>
          <c:tx>
            <c:strRef>
              <c:f>'Työttömät kk'!$A$149</c:f>
              <c:strCache>
                <c:ptCount val="1"/>
                <c:pt idx="0">
                  <c:v>Keski-Pohjanmaa</c:v>
                </c:pt>
              </c:strCache>
            </c:strRef>
          </c:tx>
          <c:marker>
            <c:symbol val="none"/>
          </c:marker>
          <c:cat>
            <c:strRef>
              <c:f>'Työttömät kk'!$C$5:$AJ$5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'Työttömät kk'!$C$161:$AJ$161</c:f>
              <c:numCache>
                <c:formatCode>0</c:formatCode>
                <c:ptCount val="34"/>
                <c:pt idx="0">
                  <c:v>3175.9166666666665</c:v>
                </c:pt>
                <c:pt idx="1">
                  <c:v>4850.916666666667</c:v>
                </c:pt>
                <c:pt idx="2">
                  <c:v>6310.166666666667</c:v>
                </c:pt>
                <c:pt idx="3">
                  <c:v>6470.666666666667</c:v>
                </c:pt>
                <c:pt idx="4">
                  <c:v>6041.333333333333</c:v>
                </c:pt>
                <c:pt idx="5">
                  <c:v>5727.166666666667</c:v>
                </c:pt>
                <c:pt idx="6">
                  <c:v>5300.583333333333</c:v>
                </c:pt>
                <c:pt idx="7">
                  <c:v>4934.583333333333</c:v>
                </c:pt>
                <c:pt idx="8">
                  <c:v>4568.333333333333</c:v>
                </c:pt>
                <c:pt idx="9">
                  <c:v>4380.916666666667</c:v>
                </c:pt>
                <c:pt idx="10">
                  <c:v>4110.333333333333</c:v>
                </c:pt>
                <c:pt idx="11">
                  <c:v>3675.3333333333335</c:v>
                </c:pt>
                <c:pt idx="12">
                  <c:v>3526.5833333333335</c:v>
                </c:pt>
                <c:pt idx="13">
                  <c:v>3415.75</c:v>
                </c:pt>
                <c:pt idx="14">
                  <c:v>3277.4166666666665</c:v>
                </c:pt>
                <c:pt idx="15">
                  <c:v>2891.0833333333335</c:v>
                </c:pt>
                <c:pt idx="16">
                  <c:v>2437.1666666666665</c:v>
                </c:pt>
                <c:pt idx="17">
                  <c:v>2316.8333333333335</c:v>
                </c:pt>
                <c:pt idx="18">
                  <c:v>2980.9166666666665</c:v>
                </c:pt>
                <c:pt idx="19">
                  <c:v>2661.5</c:v>
                </c:pt>
                <c:pt idx="20">
                  <c:v>2439.5</c:v>
                </c:pt>
                <c:pt idx="21">
                  <c:v>2595.6666666666665</c:v>
                </c:pt>
                <c:pt idx="22">
                  <c:v>2820.6666666666665</c:v>
                </c:pt>
                <c:pt idx="23">
                  <c:v>3140.75</c:v>
                </c:pt>
                <c:pt idx="24">
                  <c:v>3314.5</c:v>
                </c:pt>
                <c:pt idx="25">
                  <c:v>3370.5</c:v>
                </c:pt>
                <c:pt idx="26">
                  <c:v>2938.5</c:v>
                </c:pt>
                <c:pt idx="27">
                  <c:v>2388.5833333333335</c:v>
                </c:pt>
                <c:pt idx="28">
                  <c:v>2249.3333333333335</c:v>
                </c:pt>
                <c:pt idx="29">
                  <c:v>3023</c:v>
                </c:pt>
                <c:pt idx="30">
                  <c:v>2665.9166666666665</c:v>
                </c:pt>
                <c:pt idx="31">
                  <c:v>2303.3333333333335</c:v>
                </c:pt>
                <c:pt idx="32">
                  <c:v>2510.5833333333335</c:v>
                </c:pt>
                <c:pt idx="33">
                  <c:v>2719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B6-41AC-BA6E-3BA27BFAD34C}"/>
            </c:ext>
          </c:extLst>
        </c:ser>
        <c:ser>
          <c:idx val="1"/>
          <c:order val="1"/>
          <c:tx>
            <c:strRef>
              <c:f>'Työttömät kk'!$A$84</c:f>
              <c:strCache>
                <c:ptCount val="1"/>
                <c:pt idx="0">
                  <c:v>Kaustisen sk</c:v>
                </c:pt>
              </c:strCache>
            </c:strRef>
          </c:tx>
          <c:marker>
            <c:symbol val="none"/>
          </c:marker>
          <c:cat>
            <c:strRef>
              <c:f>'Työttömät kk'!$C$5:$AJ$5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'Työttömät kk'!$C$96:$AJ$96</c:f>
              <c:numCache>
                <c:formatCode>0</c:formatCode>
                <c:ptCount val="34"/>
                <c:pt idx="0">
                  <c:v>638.25</c:v>
                </c:pt>
                <c:pt idx="1">
                  <c:v>1023.9166666666666</c:v>
                </c:pt>
                <c:pt idx="2">
                  <c:v>1384.25</c:v>
                </c:pt>
                <c:pt idx="3">
                  <c:v>1331.9166666666667</c:v>
                </c:pt>
                <c:pt idx="4">
                  <c:v>1258.9166666666667</c:v>
                </c:pt>
                <c:pt idx="5">
                  <c:v>1142.25</c:v>
                </c:pt>
                <c:pt idx="6">
                  <c:v>1052.9166666666667</c:v>
                </c:pt>
                <c:pt idx="7">
                  <c:v>939.91666666666663</c:v>
                </c:pt>
                <c:pt idx="8">
                  <c:v>878.66666666666663</c:v>
                </c:pt>
                <c:pt idx="9">
                  <c:v>813.5</c:v>
                </c:pt>
                <c:pt idx="10">
                  <c:v>755.91666666666663</c:v>
                </c:pt>
                <c:pt idx="11">
                  <c:v>635.66666666666663</c:v>
                </c:pt>
                <c:pt idx="12">
                  <c:v>655.75</c:v>
                </c:pt>
                <c:pt idx="13">
                  <c:v>597.83333333333337</c:v>
                </c:pt>
                <c:pt idx="14">
                  <c:v>625.58333333333337</c:v>
                </c:pt>
                <c:pt idx="15">
                  <c:v>538.66666666666663</c:v>
                </c:pt>
                <c:pt idx="16">
                  <c:v>450.25</c:v>
                </c:pt>
                <c:pt idx="17">
                  <c:v>469.16666666666669</c:v>
                </c:pt>
                <c:pt idx="18">
                  <c:v>617.08333333333337</c:v>
                </c:pt>
                <c:pt idx="19">
                  <c:v>488.25</c:v>
                </c:pt>
                <c:pt idx="20">
                  <c:v>487</c:v>
                </c:pt>
                <c:pt idx="21">
                  <c:v>516.83333333333337</c:v>
                </c:pt>
                <c:pt idx="22">
                  <c:v>534</c:v>
                </c:pt>
                <c:pt idx="23">
                  <c:v>565.58333333333337</c:v>
                </c:pt>
                <c:pt idx="24">
                  <c:v>611.33333333333337</c:v>
                </c:pt>
                <c:pt idx="25">
                  <c:v>639.83333333333337</c:v>
                </c:pt>
                <c:pt idx="26">
                  <c:v>557.58333333333337</c:v>
                </c:pt>
                <c:pt idx="27">
                  <c:v>460.91666666666669</c:v>
                </c:pt>
                <c:pt idx="28">
                  <c:v>459</c:v>
                </c:pt>
                <c:pt idx="29">
                  <c:v>582.33333333333337</c:v>
                </c:pt>
                <c:pt idx="30" formatCode="General">
                  <c:v>481.83333333333331</c:v>
                </c:pt>
                <c:pt idx="31" formatCode="General">
                  <c:v>404.08333333333331</c:v>
                </c:pt>
                <c:pt idx="32" formatCode="General">
                  <c:v>438</c:v>
                </c:pt>
                <c:pt idx="33" formatCode="General">
                  <c:v>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6-41AC-BA6E-3BA27BFAD34C}"/>
            </c:ext>
          </c:extLst>
        </c:ser>
        <c:ser>
          <c:idx val="2"/>
          <c:order val="2"/>
          <c:tx>
            <c:strRef>
              <c:f>'Työttömät kk'!$A$136</c:f>
              <c:strCache>
                <c:ptCount val="1"/>
                <c:pt idx="0">
                  <c:v>Kokkolan sk</c:v>
                </c:pt>
              </c:strCache>
            </c:strRef>
          </c:tx>
          <c:marker>
            <c:symbol val="none"/>
          </c:marker>
          <c:cat>
            <c:strRef>
              <c:f>'Työttömät kk'!$C$5:$AJ$5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'Työttömät kk'!$C$148:$AJ$148</c:f>
              <c:numCache>
                <c:formatCode>0</c:formatCode>
                <c:ptCount val="34"/>
                <c:pt idx="0">
                  <c:v>2537.6666666666665</c:v>
                </c:pt>
                <c:pt idx="1">
                  <c:v>3827</c:v>
                </c:pt>
                <c:pt idx="2">
                  <c:v>4925.916666666667</c:v>
                </c:pt>
                <c:pt idx="3">
                  <c:v>5138.75</c:v>
                </c:pt>
                <c:pt idx="4">
                  <c:v>4782.416666666667</c:v>
                </c:pt>
                <c:pt idx="5">
                  <c:v>4584.916666666667</c:v>
                </c:pt>
                <c:pt idx="6">
                  <c:v>4247.666666666667</c:v>
                </c:pt>
                <c:pt idx="7">
                  <c:v>3994.6666666666665</c:v>
                </c:pt>
                <c:pt idx="8">
                  <c:v>3689.6666666666665</c:v>
                </c:pt>
                <c:pt idx="9">
                  <c:v>3567.4166666666665</c:v>
                </c:pt>
                <c:pt idx="10">
                  <c:v>3354.4166666666665</c:v>
                </c:pt>
                <c:pt idx="11">
                  <c:v>3039.6666666666665</c:v>
                </c:pt>
                <c:pt idx="12">
                  <c:v>2870.8333333333335</c:v>
                </c:pt>
                <c:pt idx="13">
                  <c:v>2817.9166666666665</c:v>
                </c:pt>
                <c:pt idx="14">
                  <c:v>2651.8333333333335</c:v>
                </c:pt>
                <c:pt idx="15">
                  <c:v>2352.4166666666665</c:v>
                </c:pt>
                <c:pt idx="16">
                  <c:v>1986.9166666666667</c:v>
                </c:pt>
                <c:pt idx="17">
                  <c:v>1847.6666666666667</c:v>
                </c:pt>
                <c:pt idx="18">
                  <c:v>2363.8333333333335</c:v>
                </c:pt>
                <c:pt idx="19">
                  <c:v>2165.5833333333335</c:v>
                </c:pt>
                <c:pt idx="20">
                  <c:v>1952.5</c:v>
                </c:pt>
                <c:pt idx="21">
                  <c:v>2078.8333333333335</c:v>
                </c:pt>
                <c:pt idx="22">
                  <c:v>2286.6666666666665</c:v>
                </c:pt>
                <c:pt idx="23">
                  <c:v>2575.1666666666665</c:v>
                </c:pt>
                <c:pt idx="24">
                  <c:v>2703.1666666666665</c:v>
                </c:pt>
                <c:pt idx="25">
                  <c:v>2730.6666666666665</c:v>
                </c:pt>
                <c:pt idx="26">
                  <c:v>2380.9166666666665</c:v>
                </c:pt>
                <c:pt idx="27">
                  <c:v>1927.6666666666667</c:v>
                </c:pt>
                <c:pt idx="28">
                  <c:v>1790.3333333333333</c:v>
                </c:pt>
                <c:pt idx="29">
                  <c:v>2440.6666666666665</c:v>
                </c:pt>
                <c:pt idx="30">
                  <c:v>2184.0833333333335</c:v>
                </c:pt>
                <c:pt idx="31">
                  <c:v>1899.25</c:v>
                </c:pt>
                <c:pt idx="32">
                  <c:v>2072.5833333333335</c:v>
                </c:pt>
                <c:pt idx="33">
                  <c:v>2242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B6-41AC-BA6E-3BA27BFAD34C}"/>
            </c:ext>
          </c:extLst>
        </c:ser>
        <c:ser>
          <c:idx val="5"/>
          <c:order val="3"/>
          <c:tx>
            <c:strRef>
              <c:f>'Työttömät kk'!$A$123</c:f>
              <c:strCache>
                <c:ptCount val="1"/>
                <c:pt idx="0">
                  <c:v>Kokkola</c:v>
                </c:pt>
              </c:strCache>
            </c:strRef>
          </c:tx>
          <c:marker>
            <c:symbol val="none"/>
          </c:marker>
          <c:cat>
            <c:strRef>
              <c:f>'Työttömät kk'!$C$5:$AJ$5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'Työttömät kk'!$C$135:$AJ$135</c:f>
              <c:numCache>
                <c:formatCode>0</c:formatCode>
                <c:ptCount val="34"/>
                <c:pt idx="0">
                  <c:v>2306.25</c:v>
                </c:pt>
                <c:pt idx="1">
                  <c:v>3455.25</c:v>
                </c:pt>
                <c:pt idx="2">
                  <c:v>4455</c:v>
                </c:pt>
                <c:pt idx="3">
                  <c:v>4699.583333333333</c:v>
                </c:pt>
                <c:pt idx="4">
                  <c:v>4396.75</c:v>
                </c:pt>
                <c:pt idx="5">
                  <c:v>4231.5</c:v>
                </c:pt>
                <c:pt idx="6">
                  <c:v>3971.25</c:v>
                </c:pt>
                <c:pt idx="7">
                  <c:v>3729.3333333333335</c:v>
                </c:pt>
                <c:pt idx="8">
                  <c:v>3448</c:v>
                </c:pt>
                <c:pt idx="9">
                  <c:v>3333.3333333333335</c:v>
                </c:pt>
                <c:pt idx="10">
                  <c:v>3132.5</c:v>
                </c:pt>
                <c:pt idx="11">
                  <c:v>2832.0833333333335</c:v>
                </c:pt>
                <c:pt idx="12">
                  <c:v>2682.3333333333335</c:v>
                </c:pt>
                <c:pt idx="13">
                  <c:v>2614.4166666666665</c:v>
                </c:pt>
                <c:pt idx="14">
                  <c:v>2440.25</c:v>
                </c:pt>
                <c:pt idx="15">
                  <c:v>2156.1666666666665</c:v>
                </c:pt>
                <c:pt idx="16">
                  <c:v>1822.6666666666667</c:v>
                </c:pt>
                <c:pt idx="17">
                  <c:v>1677.6666666666667</c:v>
                </c:pt>
                <c:pt idx="18">
                  <c:v>2126.25</c:v>
                </c:pt>
                <c:pt idx="19">
                  <c:v>1945.6666666666667</c:v>
                </c:pt>
                <c:pt idx="20">
                  <c:v>1768.4166666666667</c:v>
                </c:pt>
                <c:pt idx="21">
                  <c:v>1872.5</c:v>
                </c:pt>
                <c:pt idx="22">
                  <c:v>2050.4166666666665</c:v>
                </c:pt>
                <c:pt idx="23">
                  <c:v>2306.5833333333335</c:v>
                </c:pt>
                <c:pt idx="24">
                  <c:v>2423.5</c:v>
                </c:pt>
                <c:pt idx="25">
                  <c:v>2443.8333333333335</c:v>
                </c:pt>
                <c:pt idx="26">
                  <c:v>2138.5833333333335</c:v>
                </c:pt>
                <c:pt idx="27">
                  <c:v>1743.8333333333333</c:v>
                </c:pt>
                <c:pt idx="28">
                  <c:v>1619.75</c:v>
                </c:pt>
                <c:pt idx="29">
                  <c:v>2201.5833333333335</c:v>
                </c:pt>
                <c:pt idx="30">
                  <c:v>1994.4166666666667</c:v>
                </c:pt>
                <c:pt idx="31">
                  <c:v>1731.9166666666667</c:v>
                </c:pt>
                <c:pt idx="32">
                  <c:v>1871.8333333333333</c:v>
                </c:pt>
                <c:pt idx="33">
                  <c:v>2010.5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B6-41AC-BA6E-3BA27BFAD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0132624"/>
        <c:axId val="1"/>
      </c:lineChart>
      <c:catAx>
        <c:axId val="88013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880132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474116538757055"/>
          <c:y val="9.5238057742782142E-2"/>
          <c:w val="0.63270334543367124"/>
          <c:h val="2.3809580052493437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i-FI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i-FI" sz="1400"/>
              <a:t>Keski-Pohjanmaan alueen työttömät kuukausittain (aluejako 2010)</a:t>
            </a:r>
          </a:p>
        </c:rich>
      </c:tx>
      <c:layout>
        <c:manualLayout>
          <c:xMode val="edge"/>
          <c:yMode val="edge"/>
          <c:x val="0.25491289237106179"/>
          <c:y val="4.82363296616445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966284619827936E-2"/>
          <c:y val="0.12082670906200318"/>
          <c:w val="0.9052744758256569"/>
          <c:h val="0.74774774774774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kk'!$C$149:$C$160</c:f>
              <c:numCache>
                <c:formatCode>General</c:formatCode>
                <c:ptCount val="12"/>
                <c:pt idx="0">
                  <c:v>2297</c:v>
                </c:pt>
                <c:pt idx="1">
                  <c:v>2478</c:v>
                </c:pt>
                <c:pt idx="2">
                  <c:v>2550</c:v>
                </c:pt>
                <c:pt idx="3">
                  <c:v>2801</c:v>
                </c:pt>
                <c:pt idx="4">
                  <c:v>2892</c:v>
                </c:pt>
                <c:pt idx="5">
                  <c:v>3195</c:v>
                </c:pt>
                <c:pt idx="6">
                  <c:v>3364</c:v>
                </c:pt>
                <c:pt idx="7">
                  <c:v>3384</c:v>
                </c:pt>
                <c:pt idx="8">
                  <c:v>3526</c:v>
                </c:pt>
                <c:pt idx="9">
                  <c:v>3628</c:v>
                </c:pt>
                <c:pt idx="10">
                  <c:v>3797</c:v>
                </c:pt>
                <c:pt idx="11">
                  <c:v>4199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3-4687-A2A1-31B4BC60C269}"/>
            </c:ext>
          </c:extLst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kk'!$G$149:$G$160</c:f>
              <c:numCache>
                <c:formatCode>General</c:formatCode>
                <c:ptCount val="12"/>
                <c:pt idx="0">
                  <c:v>6276</c:v>
                </c:pt>
                <c:pt idx="1">
                  <c:v>6289</c:v>
                </c:pt>
                <c:pt idx="2">
                  <c:v>6093</c:v>
                </c:pt>
                <c:pt idx="3">
                  <c:v>5928</c:v>
                </c:pt>
                <c:pt idx="4">
                  <c:v>5730</c:v>
                </c:pt>
                <c:pt idx="5">
                  <c:v>6167</c:v>
                </c:pt>
                <c:pt idx="6">
                  <c:v>6359</c:v>
                </c:pt>
                <c:pt idx="7">
                  <c:v>5977</c:v>
                </c:pt>
                <c:pt idx="8">
                  <c:v>5903</c:v>
                </c:pt>
                <c:pt idx="9">
                  <c:v>5778</c:v>
                </c:pt>
                <c:pt idx="10">
                  <c:v>5697</c:v>
                </c:pt>
                <c:pt idx="11">
                  <c:v>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3-4687-A2A1-31B4BC60C269}"/>
            </c:ext>
          </c:extLst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kk'!$L$149:$L$160</c:f>
              <c:numCache>
                <c:formatCode>General</c:formatCode>
                <c:ptCount val="12"/>
                <c:pt idx="0">
                  <c:v>4771</c:v>
                </c:pt>
                <c:pt idx="1">
                  <c:v>4681</c:v>
                </c:pt>
                <c:pt idx="2">
                  <c:v>4468</c:v>
                </c:pt>
                <c:pt idx="3">
                  <c:v>4364</c:v>
                </c:pt>
                <c:pt idx="4">
                  <c:v>4162</c:v>
                </c:pt>
                <c:pt idx="5">
                  <c:v>4601</c:v>
                </c:pt>
                <c:pt idx="6">
                  <c:v>4815</c:v>
                </c:pt>
                <c:pt idx="7">
                  <c:v>4312</c:v>
                </c:pt>
                <c:pt idx="8">
                  <c:v>3964</c:v>
                </c:pt>
                <c:pt idx="9">
                  <c:v>3911</c:v>
                </c:pt>
                <c:pt idx="10">
                  <c:v>4004</c:v>
                </c:pt>
                <c:pt idx="11">
                  <c:v>4518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43-4687-A2A1-31B4BC60C269}"/>
            </c:ext>
          </c:extLst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kk'!$Q$149:$Q$160</c:f>
              <c:numCache>
                <c:formatCode>General</c:formatCode>
                <c:ptCount val="12"/>
                <c:pt idx="0">
                  <c:v>3521</c:v>
                </c:pt>
                <c:pt idx="1">
                  <c:v>3409</c:v>
                </c:pt>
                <c:pt idx="2">
                  <c:v>3250</c:v>
                </c:pt>
                <c:pt idx="3">
                  <c:v>3094</c:v>
                </c:pt>
                <c:pt idx="4">
                  <c:v>2948</c:v>
                </c:pt>
                <c:pt idx="5">
                  <c:v>3365</c:v>
                </c:pt>
                <c:pt idx="6">
                  <c:v>3627</c:v>
                </c:pt>
                <c:pt idx="7">
                  <c:v>3262</c:v>
                </c:pt>
                <c:pt idx="8">
                  <c:v>3208</c:v>
                </c:pt>
                <c:pt idx="9">
                  <c:v>3218</c:v>
                </c:pt>
                <c:pt idx="10">
                  <c:v>3260</c:v>
                </c:pt>
                <c:pt idx="11">
                  <c:v>3167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43-4687-A2A1-31B4BC60C269}"/>
            </c:ext>
          </c:extLst>
        </c:ser>
        <c:ser>
          <c:idx val="3"/>
          <c:order val="4"/>
          <c:tx>
            <c:v>2008</c:v>
          </c:tx>
          <c:invertIfNegative val="0"/>
          <c:val>
            <c:numRef>
              <c:f>'Työttömät kk'!$T$149:$T$160</c:f>
              <c:numCache>
                <c:formatCode>General</c:formatCode>
                <c:ptCount val="12"/>
                <c:pt idx="0">
                  <c:v>2434</c:v>
                </c:pt>
                <c:pt idx="1">
                  <c:v>2334</c:v>
                </c:pt>
                <c:pt idx="2">
                  <c:v>2153</c:v>
                </c:pt>
                <c:pt idx="3">
                  <c:v>2121</c:v>
                </c:pt>
                <c:pt idx="4">
                  <c:v>1963</c:v>
                </c:pt>
                <c:pt idx="5">
                  <c:v>2345</c:v>
                </c:pt>
                <c:pt idx="6">
                  <c:v>2519</c:v>
                </c:pt>
                <c:pt idx="7">
                  <c:v>2135</c:v>
                </c:pt>
                <c:pt idx="8">
                  <c:v>2145</c:v>
                </c:pt>
                <c:pt idx="9">
                  <c:v>2302</c:v>
                </c:pt>
                <c:pt idx="10">
                  <c:v>2405</c:v>
                </c:pt>
                <c:pt idx="11">
                  <c:v>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43-4687-A2A1-31B4BC60C269}"/>
            </c:ext>
          </c:extLst>
        </c:ser>
        <c:ser>
          <c:idx val="6"/>
          <c:order val="5"/>
          <c:tx>
            <c:v>2010</c:v>
          </c:tx>
          <c:invertIfNegative val="0"/>
          <c:val>
            <c:numRef>
              <c:f>'Työttömät kk'!$V$149:$V$160</c:f>
              <c:numCache>
                <c:formatCode>General</c:formatCode>
                <c:ptCount val="12"/>
                <c:pt idx="0">
                  <c:v>3203</c:v>
                </c:pt>
                <c:pt idx="1">
                  <c:v>2992</c:v>
                </c:pt>
                <c:pt idx="2">
                  <c:v>2840</c:v>
                </c:pt>
                <c:pt idx="3">
                  <c:v>2682</c:v>
                </c:pt>
                <c:pt idx="4">
                  <c:v>2503</c:v>
                </c:pt>
                <c:pt idx="5">
                  <c:v>2746</c:v>
                </c:pt>
                <c:pt idx="6">
                  <c:v>2898</c:v>
                </c:pt>
                <c:pt idx="7">
                  <c:v>2480</c:v>
                </c:pt>
                <c:pt idx="8">
                  <c:v>2276</c:v>
                </c:pt>
                <c:pt idx="9">
                  <c:v>2294</c:v>
                </c:pt>
                <c:pt idx="10">
                  <c:v>2317</c:v>
                </c:pt>
                <c:pt idx="11">
                  <c:v>2707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43-4687-A2A1-31B4BC60C269}"/>
            </c:ext>
          </c:extLst>
        </c:ser>
        <c:ser>
          <c:idx val="8"/>
          <c:order val="6"/>
          <c:tx>
            <c:v>2012</c:v>
          </c:tx>
          <c:invertIfNegative val="0"/>
          <c:val>
            <c:numRef>
              <c:f>'Työttömät kk'!$X$149:$X$160</c:f>
              <c:numCache>
                <c:formatCode>General</c:formatCode>
                <c:ptCount val="12"/>
                <c:pt idx="0">
                  <c:v>2823</c:v>
                </c:pt>
                <c:pt idx="1">
                  <c:v>2733</c:v>
                </c:pt>
                <c:pt idx="2">
                  <c:v>2601</c:v>
                </c:pt>
                <c:pt idx="3">
                  <c:v>2507</c:v>
                </c:pt>
                <c:pt idx="4">
                  <c:v>2306</c:v>
                </c:pt>
                <c:pt idx="5">
                  <c:v>2612</c:v>
                </c:pt>
                <c:pt idx="6">
                  <c:v>2829</c:v>
                </c:pt>
                <c:pt idx="7">
                  <c:v>2463</c:v>
                </c:pt>
                <c:pt idx="8">
                  <c:v>2392</c:v>
                </c:pt>
                <c:pt idx="9">
                  <c:v>2522</c:v>
                </c:pt>
                <c:pt idx="10">
                  <c:v>2521</c:v>
                </c:pt>
                <c:pt idx="11">
                  <c:v>2839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43-4687-A2A1-31B4BC60C269}"/>
            </c:ext>
          </c:extLst>
        </c:ser>
        <c:ser>
          <c:idx val="7"/>
          <c:order val="7"/>
          <c:tx>
            <c:v>2015</c:v>
          </c:tx>
          <c:invertIfNegative val="0"/>
          <c:val>
            <c:numRef>
              <c:f>'Työttömät kk'!$AA$149:$AA$160</c:f>
              <c:numCache>
                <c:formatCode>General</c:formatCode>
                <c:ptCount val="12"/>
                <c:pt idx="0">
                  <c:v>3458</c:v>
                </c:pt>
                <c:pt idx="1">
                  <c:v>3445</c:v>
                </c:pt>
                <c:pt idx="2">
                  <c:v>3288</c:v>
                </c:pt>
                <c:pt idx="3">
                  <c:v>3179</c:v>
                </c:pt>
                <c:pt idx="4">
                  <c:v>3000</c:v>
                </c:pt>
                <c:pt idx="5">
                  <c:v>3539</c:v>
                </c:pt>
                <c:pt idx="6">
                  <c:v>3690</c:v>
                </c:pt>
                <c:pt idx="7">
                  <c:v>3218</c:v>
                </c:pt>
                <c:pt idx="8">
                  <c:v>2992</c:v>
                </c:pt>
                <c:pt idx="9">
                  <c:v>3120</c:v>
                </c:pt>
                <c:pt idx="10">
                  <c:v>3143</c:v>
                </c:pt>
                <c:pt idx="11">
                  <c:v>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43-4687-A2A1-31B4BC60C269}"/>
            </c:ext>
          </c:extLst>
        </c:ser>
        <c:ser>
          <c:idx val="10"/>
          <c:order val="8"/>
          <c:tx>
            <c:v>2019</c:v>
          </c:tx>
          <c:invertIfNegative val="0"/>
          <c:val>
            <c:numRef>
              <c:f>'Työttömät kk'!$AE$149:$AE$160</c:f>
              <c:numCache>
                <c:formatCode>General</c:formatCode>
                <c:ptCount val="12"/>
                <c:pt idx="0">
                  <c:v>2316</c:v>
                </c:pt>
                <c:pt idx="1">
                  <c:v>2345</c:v>
                </c:pt>
                <c:pt idx="2">
                  <c:v>2273</c:v>
                </c:pt>
                <c:pt idx="3">
                  <c:v>2165</c:v>
                </c:pt>
                <c:pt idx="4">
                  <c:v>2014</c:v>
                </c:pt>
                <c:pt idx="5">
                  <c:v>2415</c:v>
                </c:pt>
                <c:pt idx="6">
                  <c:v>2658</c:v>
                </c:pt>
                <c:pt idx="7">
                  <c:v>2123</c:v>
                </c:pt>
                <c:pt idx="8">
                  <c:v>2083</c:v>
                </c:pt>
                <c:pt idx="9">
                  <c:v>2067</c:v>
                </c:pt>
                <c:pt idx="10">
                  <c:v>2078</c:v>
                </c:pt>
                <c:pt idx="11">
                  <c:v>2455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43-4687-A2A1-31B4BC60C269}"/>
            </c:ext>
          </c:extLst>
        </c:ser>
        <c:ser>
          <c:idx val="4"/>
          <c:order val="9"/>
          <c:tx>
            <c:strRef>
              <c:f>'Työttömät kk'!$AF$5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'Työttömät kk'!$AF$149:$AF$160</c:f>
              <c:numCache>
                <c:formatCode>General</c:formatCode>
                <c:ptCount val="12"/>
                <c:pt idx="0">
                  <c:v>2399</c:v>
                </c:pt>
                <c:pt idx="1">
                  <c:v>2424</c:v>
                </c:pt>
                <c:pt idx="2">
                  <c:v>2838</c:v>
                </c:pt>
                <c:pt idx="3">
                  <c:v>3743</c:v>
                </c:pt>
                <c:pt idx="4">
                  <c:v>3723</c:v>
                </c:pt>
                <c:pt idx="5">
                  <c:v>3859</c:v>
                </c:pt>
                <c:pt idx="6">
                  <c:v>3625</c:v>
                </c:pt>
                <c:pt idx="7">
                  <c:v>2824</c:v>
                </c:pt>
                <c:pt idx="8">
                  <c:v>2544</c:v>
                </c:pt>
                <c:pt idx="9">
                  <c:v>2566</c:v>
                </c:pt>
                <c:pt idx="10">
                  <c:v>2651</c:v>
                </c:pt>
                <c:pt idx="11">
                  <c:v>3080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43-4687-A2A1-31B4BC60C269}"/>
            </c:ext>
          </c:extLst>
        </c:ser>
        <c:ser>
          <c:idx val="9"/>
          <c:order val="10"/>
          <c:tx>
            <c:v>2021</c:v>
          </c:tx>
          <c:invertIfNegative val="0"/>
          <c:val>
            <c:numRef>
              <c:f>'Työttömät kk'!$AG$149:$AG$160</c:f>
              <c:numCache>
                <c:formatCode>General</c:formatCode>
                <c:ptCount val="12"/>
                <c:pt idx="0">
                  <c:v>2881</c:v>
                </c:pt>
                <c:pt idx="1">
                  <c:v>3062</c:v>
                </c:pt>
                <c:pt idx="2">
                  <c:v>2854</c:v>
                </c:pt>
                <c:pt idx="3">
                  <c:v>2729</c:v>
                </c:pt>
                <c:pt idx="4">
                  <c:v>2629</c:v>
                </c:pt>
                <c:pt idx="5">
                  <c:v>2966</c:v>
                </c:pt>
                <c:pt idx="6">
                  <c:v>3126</c:v>
                </c:pt>
                <c:pt idx="7">
                  <c:v>2452</c:v>
                </c:pt>
                <c:pt idx="8">
                  <c:v>2294</c:v>
                </c:pt>
                <c:pt idx="9">
                  <c:v>2281</c:v>
                </c:pt>
                <c:pt idx="10">
                  <c:v>2221</c:v>
                </c:pt>
                <c:pt idx="11">
                  <c:v>2496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43-4687-A2A1-31B4BC60C269}"/>
            </c:ext>
          </c:extLst>
        </c:ser>
        <c:ser>
          <c:idx val="12"/>
          <c:order val="11"/>
          <c:tx>
            <c:v>2022</c:v>
          </c:tx>
          <c:invertIfNegative val="0"/>
          <c:val>
            <c:numRef>
              <c:f>'Työttömät kk'!$AH$149:$AH$160</c:f>
              <c:numCache>
                <c:formatCode>General</c:formatCode>
                <c:ptCount val="12"/>
                <c:pt idx="0">
                  <c:v>2377</c:v>
                </c:pt>
                <c:pt idx="1">
                  <c:v>2335</c:v>
                </c:pt>
                <c:pt idx="2">
                  <c:v>2212</c:v>
                </c:pt>
                <c:pt idx="3">
                  <c:v>2128</c:v>
                </c:pt>
                <c:pt idx="4">
                  <c:v>2044</c:v>
                </c:pt>
                <c:pt idx="5">
                  <c:v>2530</c:v>
                </c:pt>
                <c:pt idx="6">
                  <c:v>2705</c:v>
                </c:pt>
                <c:pt idx="7">
                  <c:v>2198</c:v>
                </c:pt>
                <c:pt idx="8">
                  <c:v>2132</c:v>
                </c:pt>
                <c:pt idx="9">
                  <c:v>2176</c:v>
                </c:pt>
                <c:pt idx="10">
                  <c:v>2208</c:v>
                </c:pt>
                <c:pt idx="11">
                  <c:v>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8-415C-976C-8A9692C96575}"/>
            </c:ext>
          </c:extLst>
        </c:ser>
        <c:ser>
          <c:idx val="13"/>
          <c:order val="12"/>
          <c:tx>
            <c:v>2023</c:v>
          </c:tx>
          <c:invertIfNegative val="0"/>
          <c:val>
            <c:numRef>
              <c:f>'Työttömät kk'!$AI$149:$AI$160</c:f>
              <c:numCache>
                <c:formatCode>General</c:formatCode>
                <c:ptCount val="12"/>
                <c:pt idx="0">
                  <c:v>2535</c:v>
                </c:pt>
                <c:pt idx="1">
                  <c:v>2533</c:v>
                </c:pt>
                <c:pt idx="2">
                  <c:v>2446</c:v>
                </c:pt>
                <c:pt idx="3">
                  <c:v>2419</c:v>
                </c:pt>
                <c:pt idx="4">
                  <c:v>2237</c:v>
                </c:pt>
                <c:pt idx="5">
                  <c:v>2668</c:v>
                </c:pt>
                <c:pt idx="6">
                  <c:v>2889</c:v>
                </c:pt>
                <c:pt idx="7">
                  <c:v>2364</c:v>
                </c:pt>
                <c:pt idx="8">
                  <c:v>2307</c:v>
                </c:pt>
                <c:pt idx="9">
                  <c:v>2371</c:v>
                </c:pt>
                <c:pt idx="10">
                  <c:v>2412</c:v>
                </c:pt>
                <c:pt idx="11">
                  <c:v>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F-4602-A7BD-37C7477E9662}"/>
            </c:ext>
          </c:extLst>
        </c:ser>
        <c:ser>
          <c:idx val="11"/>
          <c:order val="13"/>
          <c:tx>
            <c:v>2024</c:v>
          </c:tx>
          <c:invertIfNegative val="0"/>
          <c:val>
            <c:numRef>
              <c:f>'Työttömät kk'!$AJ$149:$AJ$160</c:f>
              <c:numCache>
                <c:formatCode>General</c:formatCode>
                <c:ptCount val="12"/>
                <c:pt idx="0">
                  <c:v>2765</c:v>
                </c:pt>
                <c:pt idx="1">
                  <c:v>2673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B-407D-B65C-FFE0E59DB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128224"/>
        <c:axId val="1"/>
      </c:barChart>
      <c:catAx>
        <c:axId val="8801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/>
                  <a:t>Hlöä</a:t>
                </a:r>
              </a:p>
            </c:rich>
          </c:tx>
          <c:layout>
            <c:manualLayout>
              <c:xMode val="edge"/>
              <c:yMode val="edge"/>
              <c:x val="2.0859130671314809E-2"/>
              <c:y val="6.412316124081408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880128224"/>
        <c:crosses val="autoZero"/>
        <c:crossBetween val="between"/>
        <c:minorUnit val="500"/>
      </c:valAx>
    </c:plotArea>
    <c:legend>
      <c:legendPos val="r"/>
      <c:layout>
        <c:manualLayout>
          <c:xMode val="edge"/>
          <c:yMode val="edge"/>
          <c:x val="0.22869606600594428"/>
          <c:y val="0.1277834249269322"/>
          <c:w val="0.58265679811098459"/>
          <c:h val="3.221885721994256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i-FI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i-FI" sz="1400"/>
              <a:t>Kaustisen seudun työttömät kuukausittain (2010 aluejako)</a:t>
            </a:r>
          </a:p>
        </c:rich>
      </c:tx>
      <c:layout>
        <c:manualLayout>
          <c:xMode val="edge"/>
          <c:yMode val="edge"/>
          <c:x val="0.33465428647468165"/>
          <c:y val="5.12071934407715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836603648552445E-2"/>
          <c:y val="0.12082670906200318"/>
          <c:w val="0.93978340874229827"/>
          <c:h val="0.76890172061825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kk'!$C$84:$C$95</c:f>
              <c:numCache>
                <c:formatCode>General</c:formatCode>
                <c:ptCount val="12"/>
                <c:pt idx="0">
                  <c:v>475</c:v>
                </c:pt>
                <c:pt idx="1">
                  <c:v>553</c:v>
                </c:pt>
                <c:pt idx="2">
                  <c:v>601</c:v>
                </c:pt>
                <c:pt idx="3">
                  <c:v>619</c:v>
                </c:pt>
                <c:pt idx="4">
                  <c:v>584</c:v>
                </c:pt>
                <c:pt idx="5">
                  <c:v>639</c:v>
                </c:pt>
                <c:pt idx="6">
                  <c:v>645</c:v>
                </c:pt>
                <c:pt idx="7">
                  <c:v>672</c:v>
                </c:pt>
                <c:pt idx="8">
                  <c:v>675</c:v>
                </c:pt>
                <c:pt idx="9">
                  <c:v>691</c:v>
                </c:pt>
                <c:pt idx="10">
                  <c:v>716</c:v>
                </c:pt>
                <c:pt idx="11">
                  <c:v>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B-46F3-BB86-F6777F1EDD99}"/>
            </c:ext>
          </c:extLst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kk'!$G$84:$G$95</c:f>
              <c:numCache>
                <c:formatCode>General</c:formatCode>
                <c:ptCount val="12"/>
                <c:pt idx="0">
                  <c:v>1344</c:v>
                </c:pt>
                <c:pt idx="1">
                  <c:v>1377</c:v>
                </c:pt>
                <c:pt idx="2">
                  <c:v>1309</c:v>
                </c:pt>
                <c:pt idx="3">
                  <c:v>1272</c:v>
                </c:pt>
                <c:pt idx="4">
                  <c:v>1238</c:v>
                </c:pt>
                <c:pt idx="5">
                  <c:v>1306</c:v>
                </c:pt>
                <c:pt idx="6">
                  <c:v>1331</c:v>
                </c:pt>
                <c:pt idx="7">
                  <c:v>1191</c:v>
                </c:pt>
                <c:pt idx="8">
                  <c:v>1148</c:v>
                </c:pt>
                <c:pt idx="9">
                  <c:v>1165</c:v>
                </c:pt>
                <c:pt idx="10">
                  <c:v>1137</c:v>
                </c:pt>
                <c:pt idx="11">
                  <c:v>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3B-46F3-BB86-F6777F1EDD99}"/>
            </c:ext>
          </c:extLst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kk'!$L$84:$L$95</c:f>
              <c:numCache>
                <c:formatCode>General</c:formatCode>
                <c:ptCount val="12"/>
                <c:pt idx="0">
                  <c:v>887</c:v>
                </c:pt>
                <c:pt idx="1">
                  <c:v>885</c:v>
                </c:pt>
                <c:pt idx="2">
                  <c:v>840</c:v>
                </c:pt>
                <c:pt idx="3">
                  <c:v>802</c:v>
                </c:pt>
                <c:pt idx="4">
                  <c:v>749</c:v>
                </c:pt>
                <c:pt idx="5">
                  <c:v>870</c:v>
                </c:pt>
                <c:pt idx="6">
                  <c:v>943</c:v>
                </c:pt>
                <c:pt idx="7">
                  <c:v>800</c:v>
                </c:pt>
                <c:pt idx="8">
                  <c:v>748</c:v>
                </c:pt>
                <c:pt idx="9">
                  <c:v>722</c:v>
                </c:pt>
                <c:pt idx="10">
                  <c:v>701</c:v>
                </c:pt>
                <c:pt idx="11">
                  <c:v>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3B-46F3-BB86-F6777F1EDD99}"/>
            </c:ext>
          </c:extLst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val>
            <c:numRef>
              <c:f>'Työttömät kk'!$Q$84:$Q$95</c:f>
              <c:numCache>
                <c:formatCode>General</c:formatCode>
                <c:ptCount val="12"/>
                <c:pt idx="0">
                  <c:v>675</c:v>
                </c:pt>
                <c:pt idx="1">
                  <c:v>678</c:v>
                </c:pt>
                <c:pt idx="2">
                  <c:v>637</c:v>
                </c:pt>
                <c:pt idx="3">
                  <c:v>578</c:v>
                </c:pt>
                <c:pt idx="4">
                  <c:v>542</c:v>
                </c:pt>
                <c:pt idx="5">
                  <c:v>631</c:v>
                </c:pt>
                <c:pt idx="6">
                  <c:v>711</c:v>
                </c:pt>
                <c:pt idx="7">
                  <c:v>607</c:v>
                </c:pt>
                <c:pt idx="8">
                  <c:v>580</c:v>
                </c:pt>
                <c:pt idx="9">
                  <c:v>601</c:v>
                </c:pt>
                <c:pt idx="10">
                  <c:v>567</c:v>
                </c:pt>
                <c:pt idx="11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3B-46F3-BB86-F6777F1EDD99}"/>
            </c:ext>
          </c:extLst>
        </c:ser>
        <c:ser>
          <c:idx val="6"/>
          <c:order val="4"/>
          <c:tx>
            <c:v>2008</c:v>
          </c:tx>
          <c:invertIfNegative val="0"/>
          <c:val>
            <c:numRef>
              <c:f>'Työttömät kk'!$T$84:$T$95</c:f>
              <c:numCache>
                <c:formatCode>General</c:formatCode>
                <c:ptCount val="12"/>
                <c:pt idx="0">
                  <c:v>477</c:v>
                </c:pt>
                <c:pt idx="1">
                  <c:v>452</c:v>
                </c:pt>
                <c:pt idx="2">
                  <c:v>441</c:v>
                </c:pt>
                <c:pt idx="3">
                  <c:v>429</c:v>
                </c:pt>
                <c:pt idx="4">
                  <c:v>367</c:v>
                </c:pt>
                <c:pt idx="5">
                  <c:v>466</c:v>
                </c:pt>
                <c:pt idx="6">
                  <c:v>512</c:v>
                </c:pt>
                <c:pt idx="7">
                  <c:v>409</c:v>
                </c:pt>
                <c:pt idx="8">
                  <c:v>444</c:v>
                </c:pt>
                <c:pt idx="9">
                  <c:v>483</c:v>
                </c:pt>
                <c:pt idx="10">
                  <c:v>483</c:v>
                </c:pt>
                <c:pt idx="11">
                  <c:v>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3B-46F3-BB86-F6777F1EDD99}"/>
            </c:ext>
          </c:extLst>
        </c:ser>
        <c:ser>
          <c:idx val="4"/>
          <c:order val="5"/>
          <c:tx>
            <c:v>2010</c:v>
          </c:tx>
          <c:invertIfNegative val="0"/>
          <c:val>
            <c:numRef>
              <c:f>'Työttömät kk'!$V$84:$V$95</c:f>
              <c:numCache>
                <c:formatCode>General</c:formatCode>
                <c:ptCount val="12"/>
                <c:pt idx="0">
                  <c:v>614</c:v>
                </c:pt>
                <c:pt idx="1">
                  <c:v>554</c:v>
                </c:pt>
                <c:pt idx="2">
                  <c:v>536</c:v>
                </c:pt>
                <c:pt idx="3">
                  <c:v>499</c:v>
                </c:pt>
                <c:pt idx="4">
                  <c:v>428</c:v>
                </c:pt>
                <c:pt idx="5">
                  <c:v>500</c:v>
                </c:pt>
                <c:pt idx="6">
                  <c:v>574</c:v>
                </c:pt>
                <c:pt idx="7">
                  <c:v>426</c:v>
                </c:pt>
                <c:pt idx="8">
                  <c:v>402</c:v>
                </c:pt>
                <c:pt idx="9">
                  <c:v>418</c:v>
                </c:pt>
                <c:pt idx="10">
                  <c:v>403</c:v>
                </c:pt>
                <c:pt idx="11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3B-46F3-BB86-F6777F1EDD99}"/>
            </c:ext>
          </c:extLst>
        </c:ser>
        <c:ser>
          <c:idx val="8"/>
          <c:order val="6"/>
          <c:tx>
            <c:v>2012</c:v>
          </c:tx>
          <c:invertIfNegative val="0"/>
          <c:val>
            <c:numRef>
              <c:f>'Työttömät kk'!$X$84:$X$95</c:f>
              <c:numCache>
                <c:formatCode>General</c:formatCode>
                <c:ptCount val="12"/>
                <c:pt idx="0">
                  <c:v>555</c:v>
                </c:pt>
                <c:pt idx="1">
                  <c:v>549</c:v>
                </c:pt>
                <c:pt idx="2">
                  <c:v>526</c:v>
                </c:pt>
                <c:pt idx="3">
                  <c:v>511</c:v>
                </c:pt>
                <c:pt idx="4">
                  <c:v>465</c:v>
                </c:pt>
                <c:pt idx="5">
                  <c:v>528</c:v>
                </c:pt>
                <c:pt idx="6">
                  <c:v>574</c:v>
                </c:pt>
                <c:pt idx="7">
                  <c:v>480</c:v>
                </c:pt>
                <c:pt idx="8">
                  <c:v>461</c:v>
                </c:pt>
                <c:pt idx="9">
                  <c:v>517</c:v>
                </c:pt>
                <c:pt idx="10">
                  <c:v>474</c:v>
                </c:pt>
                <c:pt idx="11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3B-46F3-BB86-F6777F1EDD99}"/>
            </c:ext>
          </c:extLst>
        </c:ser>
        <c:ser>
          <c:idx val="7"/>
          <c:order val="7"/>
          <c:tx>
            <c:v>2015</c:v>
          </c:tx>
          <c:invertIfNegative val="0"/>
          <c:val>
            <c:numRef>
              <c:f>'Työttömät kk'!$AA$84:$AA$95</c:f>
              <c:numCache>
                <c:formatCode>General</c:formatCode>
                <c:ptCount val="12"/>
                <c:pt idx="0">
                  <c:v>613</c:v>
                </c:pt>
                <c:pt idx="1">
                  <c:v>643</c:v>
                </c:pt>
                <c:pt idx="2">
                  <c:v>596</c:v>
                </c:pt>
                <c:pt idx="3">
                  <c:v>602</c:v>
                </c:pt>
                <c:pt idx="4">
                  <c:v>549</c:v>
                </c:pt>
                <c:pt idx="5">
                  <c:v>663</c:v>
                </c:pt>
                <c:pt idx="6">
                  <c:v>708</c:v>
                </c:pt>
                <c:pt idx="7">
                  <c:v>577</c:v>
                </c:pt>
                <c:pt idx="8">
                  <c:v>557</c:v>
                </c:pt>
                <c:pt idx="9">
                  <c:v>594</c:v>
                </c:pt>
                <c:pt idx="10">
                  <c:v>537</c:v>
                </c:pt>
                <c:pt idx="11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03B-46F3-BB86-F6777F1EDD99}"/>
            </c:ext>
          </c:extLst>
        </c:ser>
        <c:ser>
          <c:idx val="10"/>
          <c:order val="8"/>
          <c:tx>
            <c:v>2019</c:v>
          </c:tx>
          <c:invertIfNegative val="0"/>
          <c:val>
            <c:numRef>
              <c:f>'Työttömät kk'!$AE$84:$AE$95</c:f>
              <c:numCache>
                <c:formatCode>General</c:formatCode>
                <c:ptCount val="12"/>
                <c:pt idx="0">
                  <c:v>469</c:v>
                </c:pt>
                <c:pt idx="1">
                  <c:v>486</c:v>
                </c:pt>
                <c:pt idx="2">
                  <c:v>468</c:v>
                </c:pt>
                <c:pt idx="3">
                  <c:v>437</c:v>
                </c:pt>
                <c:pt idx="4">
                  <c:v>423</c:v>
                </c:pt>
                <c:pt idx="5">
                  <c:v>517</c:v>
                </c:pt>
                <c:pt idx="6">
                  <c:v>563</c:v>
                </c:pt>
                <c:pt idx="7">
                  <c:v>446</c:v>
                </c:pt>
                <c:pt idx="8">
                  <c:v>441</c:v>
                </c:pt>
                <c:pt idx="9">
                  <c:v>432</c:v>
                </c:pt>
                <c:pt idx="10">
                  <c:v>383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03B-46F3-BB86-F6777F1EDD99}"/>
            </c:ext>
          </c:extLst>
        </c:ser>
        <c:ser>
          <c:idx val="9"/>
          <c:order val="9"/>
          <c:tx>
            <c:v>2020</c:v>
          </c:tx>
          <c:invertIfNegative val="0"/>
          <c:val>
            <c:numRef>
              <c:f>'Työttömät kk'!$AF$84:$AF$95</c:f>
              <c:numCache>
                <c:formatCode>General</c:formatCode>
                <c:ptCount val="12"/>
                <c:pt idx="0">
                  <c:v>439</c:v>
                </c:pt>
                <c:pt idx="1">
                  <c:v>460</c:v>
                </c:pt>
                <c:pt idx="2">
                  <c:v>526</c:v>
                </c:pt>
                <c:pt idx="3">
                  <c:v>683</c:v>
                </c:pt>
                <c:pt idx="4">
                  <c:v>724</c:v>
                </c:pt>
                <c:pt idx="5">
                  <c:v>763</c:v>
                </c:pt>
                <c:pt idx="6">
                  <c:v>724</c:v>
                </c:pt>
                <c:pt idx="7">
                  <c:v>581</c:v>
                </c:pt>
                <c:pt idx="8">
                  <c:v>515</c:v>
                </c:pt>
                <c:pt idx="9">
                  <c:v>510</c:v>
                </c:pt>
                <c:pt idx="10">
                  <c:v>490</c:v>
                </c:pt>
                <c:pt idx="11">
                  <c:v>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3B-46F3-BB86-F6777F1EDD99}"/>
            </c:ext>
          </c:extLst>
        </c:ser>
        <c:ser>
          <c:idx val="3"/>
          <c:order val="10"/>
          <c:tx>
            <c:v>2021</c:v>
          </c:tx>
          <c:invertIfNegative val="0"/>
          <c:val>
            <c:numRef>
              <c:f>'Työttömät kk'!$AG$84:$AG$95</c:f>
              <c:numCache>
                <c:formatCode>General</c:formatCode>
                <c:ptCount val="12"/>
                <c:pt idx="0">
                  <c:v>531</c:v>
                </c:pt>
                <c:pt idx="1">
                  <c:v>578</c:v>
                </c:pt>
                <c:pt idx="2">
                  <c:v>516</c:v>
                </c:pt>
                <c:pt idx="3">
                  <c:v>501</c:v>
                </c:pt>
                <c:pt idx="4">
                  <c:v>490</c:v>
                </c:pt>
                <c:pt idx="5">
                  <c:v>520</c:v>
                </c:pt>
                <c:pt idx="6">
                  <c:v>550</c:v>
                </c:pt>
                <c:pt idx="7">
                  <c:v>440</c:v>
                </c:pt>
                <c:pt idx="8">
                  <c:v>419</c:v>
                </c:pt>
                <c:pt idx="9">
                  <c:v>424</c:v>
                </c:pt>
                <c:pt idx="10">
                  <c:v>368</c:v>
                </c:pt>
                <c:pt idx="11">
                  <c:v>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03B-46F3-BB86-F6777F1EDD99}"/>
            </c:ext>
          </c:extLst>
        </c:ser>
        <c:ser>
          <c:idx val="12"/>
          <c:order val="11"/>
          <c:tx>
            <c:v>2022</c:v>
          </c:tx>
          <c:invertIfNegative val="0"/>
          <c:val>
            <c:numRef>
              <c:f>'Työttömät kk'!$AH$84:$AH$95</c:f>
              <c:numCache>
                <c:formatCode>General</c:formatCode>
                <c:ptCount val="12"/>
                <c:pt idx="0">
                  <c:v>413</c:v>
                </c:pt>
                <c:pt idx="1">
                  <c:v>415</c:v>
                </c:pt>
                <c:pt idx="2">
                  <c:v>386</c:v>
                </c:pt>
                <c:pt idx="3">
                  <c:v>364</c:v>
                </c:pt>
                <c:pt idx="4">
                  <c:v>356</c:v>
                </c:pt>
                <c:pt idx="5">
                  <c:v>429</c:v>
                </c:pt>
                <c:pt idx="6">
                  <c:v>465</c:v>
                </c:pt>
                <c:pt idx="7">
                  <c:v>395</c:v>
                </c:pt>
                <c:pt idx="8">
                  <c:v>384</c:v>
                </c:pt>
                <c:pt idx="9">
                  <c:v>381</c:v>
                </c:pt>
                <c:pt idx="10">
                  <c:v>380</c:v>
                </c:pt>
                <c:pt idx="11">
                  <c:v>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2-4E7F-AF13-735EA2D50560}"/>
            </c:ext>
          </c:extLst>
        </c:ser>
        <c:ser>
          <c:idx val="13"/>
          <c:order val="12"/>
          <c:tx>
            <c:v>2023</c:v>
          </c:tx>
          <c:invertIfNegative val="0"/>
          <c:val>
            <c:numRef>
              <c:f>'Työttömät kk'!$AI$84:$AI$95</c:f>
              <c:numCache>
                <c:formatCode>General</c:formatCode>
                <c:ptCount val="12"/>
                <c:pt idx="0">
                  <c:v>463</c:v>
                </c:pt>
                <c:pt idx="1">
                  <c:v>474</c:v>
                </c:pt>
                <c:pt idx="2">
                  <c:v>438</c:v>
                </c:pt>
                <c:pt idx="3">
                  <c:v>419</c:v>
                </c:pt>
                <c:pt idx="4">
                  <c:v>380</c:v>
                </c:pt>
                <c:pt idx="5">
                  <c:v>442</c:v>
                </c:pt>
                <c:pt idx="6">
                  <c:v>471</c:v>
                </c:pt>
                <c:pt idx="7">
                  <c:v>404</c:v>
                </c:pt>
                <c:pt idx="8">
                  <c:v>409</c:v>
                </c:pt>
                <c:pt idx="9">
                  <c:v>413</c:v>
                </c:pt>
                <c:pt idx="10">
                  <c:v>396</c:v>
                </c:pt>
                <c:pt idx="11">
                  <c:v>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7B-4A5F-8FC3-0D0A0B661764}"/>
            </c:ext>
          </c:extLst>
        </c:ser>
        <c:ser>
          <c:idx val="11"/>
          <c:order val="13"/>
          <c:tx>
            <c:v>2024</c:v>
          </c:tx>
          <c:invertIfNegative val="0"/>
          <c:val>
            <c:numRef>
              <c:f>'Työttömät kk'!$AJ$84:$AJ$95</c:f>
              <c:numCache>
                <c:formatCode>General</c:formatCode>
                <c:ptCount val="12"/>
                <c:pt idx="0">
                  <c:v>491</c:v>
                </c:pt>
                <c:pt idx="1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C5-47BD-9A69-29C049ABA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143024"/>
        <c:axId val="1"/>
      </c:barChart>
      <c:catAx>
        <c:axId val="88014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/>
                  <a:t>Hlöä</a:t>
                </a:r>
              </a:p>
            </c:rich>
          </c:tx>
          <c:layout>
            <c:manualLayout>
              <c:xMode val="edge"/>
              <c:yMode val="edge"/>
              <c:x val="6.6614512069477789E-3"/>
              <c:y val="6.412263027269593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880143024"/>
        <c:crosses val="autoZero"/>
        <c:crossBetween val="between"/>
        <c:minorUnit val="100"/>
      </c:valAx>
    </c:plotArea>
    <c:legend>
      <c:legendPos val="r"/>
      <c:layout>
        <c:manualLayout>
          <c:xMode val="edge"/>
          <c:yMode val="edge"/>
          <c:x val="0.26475833775585067"/>
          <c:y val="0.12058068994356677"/>
          <c:w val="0.55688273919392139"/>
          <c:h val="4.0668788797120659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i-FI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i-FI" sz="1400"/>
              <a:t>KASE-alueen työttömät kuukausittain (2017 aluejako)</a:t>
            </a:r>
          </a:p>
        </c:rich>
      </c:tx>
      <c:layout>
        <c:manualLayout>
          <c:xMode val="edge"/>
          <c:yMode val="edge"/>
          <c:x val="0.33465428647468165"/>
          <c:y val="5.12071934407715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836603648552445E-2"/>
          <c:y val="0.12082670906200318"/>
          <c:w val="0.93978340874229827"/>
          <c:h val="0.768901720618256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kk'!$G$97:$G$108</c:f>
              <c:numCache>
                <c:formatCode>General</c:formatCode>
                <c:ptCount val="12"/>
                <c:pt idx="0">
                  <c:v>1102</c:v>
                </c:pt>
                <c:pt idx="1">
                  <c:v>1138</c:v>
                </c:pt>
                <c:pt idx="2">
                  <c:v>1074</c:v>
                </c:pt>
                <c:pt idx="3">
                  <c:v>1050</c:v>
                </c:pt>
                <c:pt idx="4">
                  <c:v>1026</c:v>
                </c:pt>
                <c:pt idx="5">
                  <c:v>1083</c:v>
                </c:pt>
                <c:pt idx="6">
                  <c:v>1109</c:v>
                </c:pt>
                <c:pt idx="7">
                  <c:v>981</c:v>
                </c:pt>
                <c:pt idx="8">
                  <c:v>944</c:v>
                </c:pt>
                <c:pt idx="9">
                  <c:v>975</c:v>
                </c:pt>
                <c:pt idx="10">
                  <c:v>927</c:v>
                </c:pt>
                <c:pt idx="11">
                  <c:v>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EA-4E58-836C-91F34E7EC3FF}"/>
            </c:ext>
          </c:extLst>
        </c:ser>
        <c:ser>
          <c:idx val="2"/>
          <c:order val="1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kk'!$L$97:$L$108</c:f>
              <c:numCache>
                <c:formatCode>General</c:formatCode>
                <c:ptCount val="12"/>
                <c:pt idx="0">
                  <c:v>730</c:v>
                </c:pt>
                <c:pt idx="1">
                  <c:v>724</c:v>
                </c:pt>
                <c:pt idx="2">
                  <c:v>682</c:v>
                </c:pt>
                <c:pt idx="3">
                  <c:v>647</c:v>
                </c:pt>
                <c:pt idx="4">
                  <c:v>605</c:v>
                </c:pt>
                <c:pt idx="5">
                  <c:v>699</c:v>
                </c:pt>
                <c:pt idx="6">
                  <c:v>770</c:v>
                </c:pt>
                <c:pt idx="7">
                  <c:v>647</c:v>
                </c:pt>
                <c:pt idx="8">
                  <c:v>619</c:v>
                </c:pt>
                <c:pt idx="9">
                  <c:v>587</c:v>
                </c:pt>
                <c:pt idx="10">
                  <c:v>558</c:v>
                </c:pt>
                <c:pt idx="11">
                  <c:v>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EA-4E58-836C-91F34E7EC3FF}"/>
            </c:ext>
          </c:extLst>
        </c:ser>
        <c:ser>
          <c:idx val="5"/>
          <c:order val="2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val>
            <c:numRef>
              <c:f>'Työttömät kk'!$Q$97:$Q$108</c:f>
              <c:numCache>
                <c:formatCode>General</c:formatCode>
                <c:ptCount val="12"/>
                <c:pt idx="0">
                  <c:v>531</c:v>
                </c:pt>
                <c:pt idx="1">
                  <c:v>545</c:v>
                </c:pt>
                <c:pt idx="2">
                  <c:v>506</c:v>
                </c:pt>
                <c:pt idx="3">
                  <c:v>467</c:v>
                </c:pt>
                <c:pt idx="4">
                  <c:v>444</c:v>
                </c:pt>
                <c:pt idx="5">
                  <c:v>503</c:v>
                </c:pt>
                <c:pt idx="6">
                  <c:v>571</c:v>
                </c:pt>
                <c:pt idx="7">
                  <c:v>473</c:v>
                </c:pt>
                <c:pt idx="8">
                  <c:v>455</c:v>
                </c:pt>
                <c:pt idx="9">
                  <c:v>461</c:v>
                </c:pt>
                <c:pt idx="10">
                  <c:v>422</c:v>
                </c:pt>
                <c:pt idx="11">
                  <c:v>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EA-4E58-836C-91F34E7EC3FF}"/>
            </c:ext>
          </c:extLst>
        </c:ser>
        <c:ser>
          <c:idx val="6"/>
          <c:order val="3"/>
          <c:tx>
            <c:v>2008</c:v>
          </c:tx>
          <c:invertIfNegative val="0"/>
          <c:val>
            <c:numRef>
              <c:f>'Työttömät kk'!$T$97:$T$108</c:f>
              <c:numCache>
                <c:formatCode>General</c:formatCode>
                <c:ptCount val="12"/>
                <c:pt idx="0">
                  <c:v>373</c:v>
                </c:pt>
                <c:pt idx="1">
                  <c:v>347</c:v>
                </c:pt>
                <c:pt idx="2">
                  <c:v>342</c:v>
                </c:pt>
                <c:pt idx="3">
                  <c:v>343</c:v>
                </c:pt>
                <c:pt idx="4">
                  <c:v>283</c:v>
                </c:pt>
                <c:pt idx="5">
                  <c:v>364</c:v>
                </c:pt>
                <c:pt idx="6">
                  <c:v>398</c:v>
                </c:pt>
                <c:pt idx="7">
                  <c:v>314</c:v>
                </c:pt>
                <c:pt idx="8">
                  <c:v>352</c:v>
                </c:pt>
                <c:pt idx="9">
                  <c:v>389</c:v>
                </c:pt>
                <c:pt idx="10">
                  <c:v>380</c:v>
                </c:pt>
                <c:pt idx="11">
                  <c:v>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EA-4E58-836C-91F34E7EC3FF}"/>
            </c:ext>
          </c:extLst>
        </c:ser>
        <c:ser>
          <c:idx val="4"/>
          <c:order val="4"/>
          <c:tx>
            <c:v>2010</c:v>
          </c:tx>
          <c:invertIfNegative val="0"/>
          <c:val>
            <c:numRef>
              <c:f>'Työttömät kk'!$V$97:$V$108</c:f>
              <c:numCache>
                <c:formatCode>General</c:formatCode>
                <c:ptCount val="12"/>
                <c:pt idx="0">
                  <c:v>486</c:v>
                </c:pt>
                <c:pt idx="1">
                  <c:v>434</c:v>
                </c:pt>
                <c:pt idx="2">
                  <c:v>426</c:v>
                </c:pt>
                <c:pt idx="3">
                  <c:v>401</c:v>
                </c:pt>
                <c:pt idx="4">
                  <c:v>343</c:v>
                </c:pt>
                <c:pt idx="5">
                  <c:v>399</c:v>
                </c:pt>
                <c:pt idx="6">
                  <c:v>477</c:v>
                </c:pt>
                <c:pt idx="7">
                  <c:v>338</c:v>
                </c:pt>
                <c:pt idx="8">
                  <c:v>316</c:v>
                </c:pt>
                <c:pt idx="9">
                  <c:v>327</c:v>
                </c:pt>
                <c:pt idx="10">
                  <c:v>307</c:v>
                </c:pt>
                <c:pt idx="1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EA-4E58-836C-91F34E7EC3FF}"/>
            </c:ext>
          </c:extLst>
        </c:ser>
        <c:ser>
          <c:idx val="8"/>
          <c:order val="5"/>
          <c:tx>
            <c:v>2012</c:v>
          </c:tx>
          <c:invertIfNegative val="0"/>
          <c:val>
            <c:numRef>
              <c:f>'Työttömät kk'!$X$97:$X$108</c:f>
              <c:numCache>
                <c:formatCode>General</c:formatCode>
                <c:ptCount val="12"/>
                <c:pt idx="0">
                  <c:v>412</c:v>
                </c:pt>
                <c:pt idx="1">
                  <c:v>414</c:v>
                </c:pt>
                <c:pt idx="2">
                  <c:v>406</c:v>
                </c:pt>
                <c:pt idx="3">
                  <c:v>406</c:v>
                </c:pt>
                <c:pt idx="4">
                  <c:v>365</c:v>
                </c:pt>
                <c:pt idx="5">
                  <c:v>421</c:v>
                </c:pt>
                <c:pt idx="6">
                  <c:v>466</c:v>
                </c:pt>
                <c:pt idx="7">
                  <c:v>376</c:v>
                </c:pt>
                <c:pt idx="8">
                  <c:v>366</c:v>
                </c:pt>
                <c:pt idx="9">
                  <c:v>413</c:v>
                </c:pt>
                <c:pt idx="10">
                  <c:v>364</c:v>
                </c:pt>
                <c:pt idx="11">
                  <c:v>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EA-4E58-836C-91F34E7EC3FF}"/>
            </c:ext>
          </c:extLst>
        </c:ser>
        <c:ser>
          <c:idx val="7"/>
          <c:order val="6"/>
          <c:tx>
            <c:v>2015</c:v>
          </c:tx>
          <c:invertIfNegative val="0"/>
          <c:val>
            <c:numRef>
              <c:f>'Työttömät kk'!$AA$97:$AA$108</c:f>
              <c:numCache>
                <c:formatCode>General</c:formatCode>
                <c:ptCount val="12"/>
                <c:pt idx="0">
                  <c:v>466</c:v>
                </c:pt>
                <c:pt idx="1">
                  <c:v>485</c:v>
                </c:pt>
                <c:pt idx="2">
                  <c:v>438</c:v>
                </c:pt>
                <c:pt idx="3">
                  <c:v>482</c:v>
                </c:pt>
                <c:pt idx="4">
                  <c:v>437</c:v>
                </c:pt>
                <c:pt idx="5">
                  <c:v>547</c:v>
                </c:pt>
                <c:pt idx="6">
                  <c:v>573</c:v>
                </c:pt>
                <c:pt idx="7">
                  <c:v>467</c:v>
                </c:pt>
                <c:pt idx="8">
                  <c:v>441</c:v>
                </c:pt>
                <c:pt idx="9">
                  <c:v>472</c:v>
                </c:pt>
                <c:pt idx="10">
                  <c:v>417</c:v>
                </c:pt>
                <c:pt idx="11">
                  <c:v>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EA-4E58-836C-91F34E7EC3FF}"/>
            </c:ext>
          </c:extLst>
        </c:ser>
        <c:ser>
          <c:idx val="10"/>
          <c:order val="7"/>
          <c:tx>
            <c:v>2019</c:v>
          </c:tx>
          <c:invertIfNegative val="0"/>
          <c:val>
            <c:numRef>
              <c:f>'Työttömät kk'!$AE$97:$AE$108</c:f>
              <c:numCache>
                <c:formatCode>General</c:formatCode>
                <c:ptCount val="12"/>
                <c:pt idx="0">
                  <c:v>371</c:v>
                </c:pt>
                <c:pt idx="1">
                  <c:v>391</c:v>
                </c:pt>
                <c:pt idx="2">
                  <c:v>377</c:v>
                </c:pt>
                <c:pt idx="3">
                  <c:v>359</c:v>
                </c:pt>
                <c:pt idx="4">
                  <c:v>349</c:v>
                </c:pt>
                <c:pt idx="5">
                  <c:v>426</c:v>
                </c:pt>
                <c:pt idx="6">
                  <c:v>461</c:v>
                </c:pt>
                <c:pt idx="7">
                  <c:v>361</c:v>
                </c:pt>
                <c:pt idx="8">
                  <c:v>362</c:v>
                </c:pt>
                <c:pt idx="9">
                  <c:v>350</c:v>
                </c:pt>
                <c:pt idx="10">
                  <c:v>308</c:v>
                </c:pt>
                <c:pt idx="11">
                  <c:v>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EA-4E58-836C-91F34E7EC3FF}"/>
            </c:ext>
          </c:extLst>
        </c:ser>
        <c:ser>
          <c:idx val="9"/>
          <c:order val="8"/>
          <c:tx>
            <c:v>2020</c:v>
          </c:tx>
          <c:invertIfNegative val="0"/>
          <c:val>
            <c:numRef>
              <c:f>'Työttömät kk'!$AF$97:$AF$108</c:f>
              <c:numCache>
                <c:formatCode>General</c:formatCode>
                <c:ptCount val="12"/>
                <c:pt idx="0">
                  <c:v>356</c:v>
                </c:pt>
                <c:pt idx="1">
                  <c:v>375</c:v>
                </c:pt>
                <c:pt idx="2">
                  <c:v>441</c:v>
                </c:pt>
                <c:pt idx="3">
                  <c:v>575</c:v>
                </c:pt>
                <c:pt idx="4">
                  <c:v>608</c:v>
                </c:pt>
                <c:pt idx="5">
                  <c:v>640</c:v>
                </c:pt>
                <c:pt idx="6">
                  <c:v>608</c:v>
                </c:pt>
                <c:pt idx="7">
                  <c:v>477</c:v>
                </c:pt>
                <c:pt idx="8">
                  <c:v>425</c:v>
                </c:pt>
                <c:pt idx="9">
                  <c:v>414</c:v>
                </c:pt>
                <c:pt idx="10">
                  <c:v>396</c:v>
                </c:pt>
                <c:pt idx="11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EA-4E58-836C-91F34E7EC3FF}"/>
            </c:ext>
          </c:extLst>
        </c:ser>
        <c:ser>
          <c:idx val="3"/>
          <c:order val="9"/>
          <c:tx>
            <c:v>2021</c:v>
          </c:tx>
          <c:invertIfNegative val="0"/>
          <c:val>
            <c:numRef>
              <c:f>'Työttömät kk'!$AG$97:$AG$108</c:f>
              <c:numCache>
                <c:formatCode>General</c:formatCode>
                <c:ptCount val="12"/>
                <c:pt idx="0">
                  <c:v>429</c:v>
                </c:pt>
                <c:pt idx="1">
                  <c:v>463</c:v>
                </c:pt>
                <c:pt idx="2">
                  <c:v>426</c:v>
                </c:pt>
                <c:pt idx="3">
                  <c:v>420</c:v>
                </c:pt>
                <c:pt idx="4">
                  <c:v>415</c:v>
                </c:pt>
                <c:pt idx="5">
                  <c:v>437</c:v>
                </c:pt>
                <c:pt idx="6">
                  <c:v>465</c:v>
                </c:pt>
                <c:pt idx="7">
                  <c:v>368</c:v>
                </c:pt>
                <c:pt idx="8">
                  <c:v>352</c:v>
                </c:pt>
                <c:pt idx="9">
                  <c:v>349</c:v>
                </c:pt>
                <c:pt idx="10">
                  <c:v>299</c:v>
                </c:pt>
                <c:pt idx="11">
                  <c:v>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3EA-4E58-836C-91F34E7EC3FF}"/>
            </c:ext>
          </c:extLst>
        </c:ser>
        <c:ser>
          <c:idx val="0"/>
          <c:order val="10"/>
          <c:tx>
            <c:v>2022</c:v>
          </c:tx>
          <c:invertIfNegative val="0"/>
          <c:val>
            <c:numRef>
              <c:f>'Työttömät kk'!$AH$97:$AH$108</c:f>
              <c:numCache>
                <c:formatCode>General</c:formatCode>
                <c:ptCount val="12"/>
                <c:pt idx="0">
                  <c:v>333</c:v>
                </c:pt>
                <c:pt idx="1">
                  <c:v>336</c:v>
                </c:pt>
                <c:pt idx="2">
                  <c:v>307</c:v>
                </c:pt>
                <c:pt idx="3">
                  <c:v>294</c:v>
                </c:pt>
                <c:pt idx="4">
                  <c:v>293</c:v>
                </c:pt>
                <c:pt idx="5">
                  <c:v>348</c:v>
                </c:pt>
                <c:pt idx="6">
                  <c:v>382</c:v>
                </c:pt>
                <c:pt idx="7">
                  <c:v>320</c:v>
                </c:pt>
                <c:pt idx="8">
                  <c:v>311</c:v>
                </c:pt>
                <c:pt idx="9">
                  <c:v>308</c:v>
                </c:pt>
                <c:pt idx="10">
                  <c:v>309</c:v>
                </c:pt>
                <c:pt idx="11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2-447C-8818-19F689B603CC}"/>
            </c:ext>
          </c:extLst>
        </c:ser>
        <c:ser>
          <c:idx val="12"/>
          <c:order val="11"/>
          <c:tx>
            <c:v>2023</c:v>
          </c:tx>
          <c:invertIfNegative val="0"/>
          <c:val>
            <c:numRef>
              <c:f>'Työttömät kk'!$AI$97:$AI$108</c:f>
              <c:numCache>
                <c:formatCode>General</c:formatCode>
                <c:ptCount val="12"/>
                <c:pt idx="0">
                  <c:v>357</c:v>
                </c:pt>
                <c:pt idx="1">
                  <c:v>365</c:v>
                </c:pt>
                <c:pt idx="2">
                  <c:v>347</c:v>
                </c:pt>
                <c:pt idx="3">
                  <c:v>344</c:v>
                </c:pt>
                <c:pt idx="4">
                  <c:v>322</c:v>
                </c:pt>
                <c:pt idx="5">
                  <c:v>367</c:v>
                </c:pt>
                <c:pt idx="6">
                  <c:v>386</c:v>
                </c:pt>
                <c:pt idx="7">
                  <c:v>309</c:v>
                </c:pt>
                <c:pt idx="8">
                  <c:v>329</c:v>
                </c:pt>
                <c:pt idx="9">
                  <c:v>336</c:v>
                </c:pt>
                <c:pt idx="10">
                  <c:v>317</c:v>
                </c:pt>
                <c:pt idx="11">
                  <c:v>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5-4F54-98A4-236F60429460}"/>
            </c:ext>
          </c:extLst>
        </c:ser>
        <c:ser>
          <c:idx val="11"/>
          <c:order val="12"/>
          <c:tx>
            <c:v>2024</c:v>
          </c:tx>
          <c:invertIfNegative val="0"/>
          <c:val>
            <c:numRef>
              <c:f>'Työttömät kk'!$AJ$97:$AJ$108</c:f>
              <c:numCache>
                <c:formatCode>General</c:formatCode>
                <c:ptCount val="12"/>
                <c:pt idx="0">
                  <c:v>374</c:v>
                </c:pt>
                <c:pt idx="1">
                  <c:v>356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3EA-4E58-836C-91F34E7EC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143024"/>
        <c:axId val="1"/>
      </c:barChart>
      <c:catAx>
        <c:axId val="88014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/>
                  <a:t>Hlöä</a:t>
                </a:r>
              </a:p>
            </c:rich>
          </c:tx>
          <c:layout>
            <c:manualLayout>
              <c:xMode val="edge"/>
              <c:yMode val="edge"/>
              <c:x val="6.6614512069477789E-3"/>
              <c:y val="6.412263027269593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880143024"/>
        <c:crosses val="autoZero"/>
        <c:crossBetween val="between"/>
        <c:minorUnit val="100"/>
      </c:valAx>
    </c:plotArea>
    <c:legend>
      <c:legendPos val="r"/>
      <c:layout>
        <c:manualLayout>
          <c:xMode val="edge"/>
          <c:yMode val="edge"/>
          <c:x val="0.22738595232610881"/>
          <c:y val="0.12269317283786128"/>
          <c:w val="0.62002918354072645"/>
          <c:h val="3.882011675875928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i-FI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i-FI" sz="1400"/>
              <a:t>Kokkolan sedun työttömät kuukausittain(2010 aluejako)</a:t>
            </a:r>
          </a:p>
        </c:rich>
      </c:tx>
      <c:layout>
        <c:manualLayout>
          <c:xMode val="edge"/>
          <c:yMode val="edge"/>
          <c:x val="0.3269396964433452"/>
          <c:y val="4.05579997050472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129169290377707E-2"/>
          <c:y val="0.12082670906200318"/>
          <c:w val="0.93656199053282185"/>
          <c:h val="0.754086905803441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kk'!$C$136:$C$147</c:f>
              <c:numCache>
                <c:formatCode>General</c:formatCode>
                <c:ptCount val="12"/>
                <c:pt idx="0">
                  <c:v>1822</c:v>
                </c:pt>
                <c:pt idx="1">
                  <c:v>1925</c:v>
                </c:pt>
                <c:pt idx="2">
                  <c:v>1949</c:v>
                </c:pt>
                <c:pt idx="3">
                  <c:v>2182</c:v>
                </c:pt>
                <c:pt idx="4">
                  <c:v>2308</c:v>
                </c:pt>
                <c:pt idx="5">
                  <c:v>2556</c:v>
                </c:pt>
                <c:pt idx="6">
                  <c:v>2719</c:v>
                </c:pt>
                <c:pt idx="7">
                  <c:v>2712</c:v>
                </c:pt>
                <c:pt idx="8">
                  <c:v>2851</c:v>
                </c:pt>
                <c:pt idx="9">
                  <c:v>2937</c:v>
                </c:pt>
                <c:pt idx="10">
                  <c:v>3081</c:v>
                </c:pt>
                <c:pt idx="11">
                  <c:v>3410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4-49E2-873A-5104E040EF43}"/>
            </c:ext>
          </c:extLst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kk'!$G$136:$G$147</c:f>
              <c:numCache>
                <c:formatCode>General</c:formatCode>
                <c:ptCount val="12"/>
                <c:pt idx="0">
                  <c:v>4932</c:v>
                </c:pt>
                <c:pt idx="1">
                  <c:v>4912</c:v>
                </c:pt>
                <c:pt idx="2">
                  <c:v>4784</c:v>
                </c:pt>
                <c:pt idx="3">
                  <c:v>4656</c:v>
                </c:pt>
                <c:pt idx="4">
                  <c:v>4492</c:v>
                </c:pt>
                <c:pt idx="5">
                  <c:v>4861</c:v>
                </c:pt>
                <c:pt idx="6">
                  <c:v>5028</c:v>
                </c:pt>
                <c:pt idx="7">
                  <c:v>4786</c:v>
                </c:pt>
                <c:pt idx="8">
                  <c:v>4755</c:v>
                </c:pt>
                <c:pt idx="9">
                  <c:v>4613</c:v>
                </c:pt>
                <c:pt idx="10">
                  <c:v>4560</c:v>
                </c:pt>
                <c:pt idx="11">
                  <c:v>5010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4-49E2-873A-5104E040EF43}"/>
            </c:ext>
          </c:extLst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kk'!$L$136:$L$147</c:f>
              <c:numCache>
                <c:formatCode>General</c:formatCode>
                <c:ptCount val="12"/>
                <c:pt idx="0">
                  <c:v>3884</c:v>
                </c:pt>
                <c:pt idx="1">
                  <c:v>3796</c:v>
                </c:pt>
                <c:pt idx="2">
                  <c:v>3628</c:v>
                </c:pt>
                <c:pt idx="3">
                  <c:v>3562</c:v>
                </c:pt>
                <c:pt idx="4">
                  <c:v>3413</c:v>
                </c:pt>
                <c:pt idx="5">
                  <c:v>3731</c:v>
                </c:pt>
                <c:pt idx="6">
                  <c:v>3872</c:v>
                </c:pt>
                <c:pt idx="7">
                  <c:v>3512</c:v>
                </c:pt>
                <c:pt idx="8">
                  <c:v>3216</c:v>
                </c:pt>
                <c:pt idx="9">
                  <c:v>3189</c:v>
                </c:pt>
                <c:pt idx="10">
                  <c:v>3303</c:v>
                </c:pt>
                <c:pt idx="11">
                  <c:v>3703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4-49E2-873A-5104E040EF43}"/>
            </c:ext>
          </c:extLst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kk'!$Q$136:$Q$147</c:f>
              <c:numCache>
                <c:formatCode>General</c:formatCode>
                <c:ptCount val="12"/>
                <c:pt idx="0">
                  <c:v>2846</c:v>
                </c:pt>
                <c:pt idx="1">
                  <c:v>2731</c:v>
                </c:pt>
                <c:pt idx="2">
                  <c:v>2613</c:v>
                </c:pt>
                <c:pt idx="3">
                  <c:v>2516</c:v>
                </c:pt>
                <c:pt idx="4">
                  <c:v>2406</c:v>
                </c:pt>
                <c:pt idx="5">
                  <c:v>2734</c:v>
                </c:pt>
                <c:pt idx="6">
                  <c:v>2916</c:v>
                </c:pt>
                <c:pt idx="7">
                  <c:v>2655</c:v>
                </c:pt>
                <c:pt idx="8">
                  <c:v>2628</c:v>
                </c:pt>
                <c:pt idx="9">
                  <c:v>2617</c:v>
                </c:pt>
                <c:pt idx="10">
                  <c:v>2693</c:v>
                </c:pt>
                <c:pt idx="11">
                  <c:v>2467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24-49E2-873A-5104E040EF43}"/>
            </c:ext>
          </c:extLst>
        </c:ser>
        <c:ser>
          <c:idx val="6"/>
          <c:order val="4"/>
          <c:tx>
            <c:v>2008</c:v>
          </c:tx>
          <c:invertIfNegative val="0"/>
          <c:val>
            <c:numRef>
              <c:f>'Työttömät kk'!$T$136:$T$147</c:f>
              <c:numCache>
                <c:formatCode>General</c:formatCode>
                <c:ptCount val="12"/>
                <c:pt idx="0">
                  <c:v>1957</c:v>
                </c:pt>
                <c:pt idx="1">
                  <c:v>1882</c:v>
                </c:pt>
                <c:pt idx="2">
                  <c:v>1712</c:v>
                </c:pt>
                <c:pt idx="3">
                  <c:v>1692</c:v>
                </c:pt>
                <c:pt idx="4">
                  <c:v>1596</c:v>
                </c:pt>
                <c:pt idx="5">
                  <c:v>1879</c:v>
                </c:pt>
                <c:pt idx="6">
                  <c:v>2007</c:v>
                </c:pt>
                <c:pt idx="7">
                  <c:v>1726</c:v>
                </c:pt>
                <c:pt idx="8">
                  <c:v>1701</c:v>
                </c:pt>
                <c:pt idx="9">
                  <c:v>1819</c:v>
                </c:pt>
                <c:pt idx="10">
                  <c:v>1922</c:v>
                </c:pt>
                <c:pt idx="11">
                  <c:v>2279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24-49E2-873A-5104E040EF43}"/>
            </c:ext>
          </c:extLst>
        </c:ser>
        <c:ser>
          <c:idx val="4"/>
          <c:order val="5"/>
          <c:tx>
            <c:v>2010</c:v>
          </c:tx>
          <c:invertIfNegative val="0"/>
          <c:val>
            <c:numRef>
              <c:f>'Työttömät kk'!$V$136:$V$147</c:f>
              <c:numCache>
                <c:formatCode>General</c:formatCode>
                <c:ptCount val="12"/>
                <c:pt idx="0">
                  <c:v>2589</c:v>
                </c:pt>
                <c:pt idx="1">
                  <c:v>2438</c:v>
                </c:pt>
                <c:pt idx="2">
                  <c:v>2304</c:v>
                </c:pt>
                <c:pt idx="3">
                  <c:v>2183</c:v>
                </c:pt>
                <c:pt idx="4">
                  <c:v>2075</c:v>
                </c:pt>
                <c:pt idx="5">
                  <c:v>2246</c:v>
                </c:pt>
                <c:pt idx="6">
                  <c:v>2324</c:v>
                </c:pt>
                <c:pt idx="7">
                  <c:v>1962</c:v>
                </c:pt>
                <c:pt idx="8">
                  <c:v>1874</c:v>
                </c:pt>
                <c:pt idx="9">
                  <c:v>1876</c:v>
                </c:pt>
                <c:pt idx="10">
                  <c:v>1914</c:v>
                </c:pt>
                <c:pt idx="11">
                  <c:v>2202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24-49E2-873A-5104E040EF43}"/>
            </c:ext>
          </c:extLst>
        </c:ser>
        <c:ser>
          <c:idx val="8"/>
          <c:order val="6"/>
          <c:tx>
            <c:v>2012</c:v>
          </c:tx>
          <c:invertIfNegative val="0"/>
          <c:val>
            <c:numRef>
              <c:f>'Työttömät kk'!$X$136:$X$147</c:f>
              <c:numCache>
                <c:formatCode>General</c:formatCode>
                <c:ptCount val="12"/>
                <c:pt idx="0">
                  <c:v>2268</c:v>
                </c:pt>
                <c:pt idx="1">
                  <c:v>2184</c:v>
                </c:pt>
                <c:pt idx="2">
                  <c:v>2075</c:v>
                </c:pt>
                <c:pt idx="3">
                  <c:v>1996</c:v>
                </c:pt>
                <c:pt idx="4">
                  <c:v>1841</c:v>
                </c:pt>
                <c:pt idx="5">
                  <c:v>2084</c:v>
                </c:pt>
                <c:pt idx="6">
                  <c:v>2255</c:v>
                </c:pt>
                <c:pt idx="7">
                  <c:v>1983</c:v>
                </c:pt>
                <c:pt idx="8">
                  <c:v>1931</c:v>
                </c:pt>
                <c:pt idx="9">
                  <c:v>2005</c:v>
                </c:pt>
                <c:pt idx="10">
                  <c:v>2047</c:v>
                </c:pt>
                <c:pt idx="11">
                  <c:v>2277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24-49E2-873A-5104E040EF43}"/>
            </c:ext>
          </c:extLst>
        </c:ser>
        <c:ser>
          <c:idx val="7"/>
          <c:order val="7"/>
          <c:tx>
            <c:v>2015</c:v>
          </c:tx>
          <c:invertIfNegative val="0"/>
          <c:val>
            <c:numRef>
              <c:f>'Työttömät kk'!$AA$136:$AA$147</c:f>
              <c:numCache>
                <c:formatCode>General</c:formatCode>
                <c:ptCount val="12"/>
                <c:pt idx="0">
                  <c:v>2845</c:v>
                </c:pt>
                <c:pt idx="1">
                  <c:v>2802</c:v>
                </c:pt>
                <c:pt idx="2">
                  <c:v>2692</c:v>
                </c:pt>
                <c:pt idx="3">
                  <c:v>2577</c:v>
                </c:pt>
                <c:pt idx="4">
                  <c:v>2451</c:v>
                </c:pt>
                <c:pt idx="5">
                  <c:v>2876</c:v>
                </c:pt>
                <c:pt idx="6">
                  <c:v>2982</c:v>
                </c:pt>
                <c:pt idx="7">
                  <c:v>2641</c:v>
                </c:pt>
                <c:pt idx="8">
                  <c:v>2435</c:v>
                </c:pt>
                <c:pt idx="9">
                  <c:v>2526</c:v>
                </c:pt>
                <c:pt idx="10">
                  <c:v>2606</c:v>
                </c:pt>
                <c:pt idx="11">
                  <c:v>3005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24-49E2-873A-5104E040EF43}"/>
            </c:ext>
          </c:extLst>
        </c:ser>
        <c:ser>
          <c:idx val="10"/>
          <c:order val="8"/>
          <c:tx>
            <c:v>2019</c:v>
          </c:tx>
          <c:invertIfNegative val="0"/>
          <c:val>
            <c:numRef>
              <c:f>'Työttömät kk'!$AE$136:$AE$147</c:f>
              <c:numCache>
                <c:formatCode>General</c:formatCode>
                <c:ptCount val="12"/>
                <c:pt idx="0">
                  <c:v>1847</c:v>
                </c:pt>
                <c:pt idx="1">
                  <c:v>1859</c:v>
                </c:pt>
                <c:pt idx="2">
                  <c:v>1805</c:v>
                </c:pt>
                <c:pt idx="3">
                  <c:v>1728</c:v>
                </c:pt>
                <c:pt idx="4">
                  <c:v>1591</c:v>
                </c:pt>
                <c:pt idx="5">
                  <c:v>1898</c:v>
                </c:pt>
                <c:pt idx="6">
                  <c:v>2095</c:v>
                </c:pt>
                <c:pt idx="7">
                  <c:v>1677</c:v>
                </c:pt>
                <c:pt idx="8">
                  <c:v>1642</c:v>
                </c:pt>
                <c:pt idx="9">
                  <c:v>1635</c:v>
                </c:pt>
                <c:pt idx="10">
                  <c:v>1695</c:v>
                </c:pt>
                <c:pt idx="11">
                  <c:v>2012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B24-49E2-873A-5104E040EF43}"/>
            </c:ext>
          </c:extLst>
        </c:ser>
        <c:ser>
          <c:idx val="9"/>
          <c:order val="9"/>
          <c:tx>
            <c:v>2020</c:v>
          </c:tx>
          <c:invertIfNegative val="0"/>
          <c:val>
            <c:numRef>
              <c:f>'Työttömät kk'!$AF$136:$AF$147</c:f>
              <c:numCache>
                <c:formatCode>General</c:formatCode>
                <c:ptCount val="12"/>
                <c:pt idx="0">
                  <c:v>1960</c:v>
                </c:pt>
                <c:pt idx="1">
                  <c:v>1964</c:v>
                </c:pt>
                <c:pt idx="2">
                  <c:v>2312</c:v>
                </c:pt>
                <c:pt idx="3">
                  <c:v>3060</c:v>
                </c:pt>
                <c:pt idx="4">
                  <c:v>2999</c:v>
                </c:pt>
                <c:pt idx="5">
                  <c:v>3096</c:v>
                </c:pt>
                <c:pt idx="6">
                  <c:v>2901</c:v>
                </c:pt>
                <c:pt idx="7">
                  <c:v>2243</c:v>
                </c:pt>
                <c:pt idx="8">
                  <c:v>2029</c:v>
                </c:pt>
                <c:pt idx="9">
                  <c:v>2056</c:v>
                </c:pt>
                <c:pt idx="10">
                  <c:v>2161</c:v>
                </c:pt>
                <c:pt idx="11">
                  <c:v>2507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24-49E2-873A-5104E040EF43}"/>
            </c:ext>
          </c:extLst>
        </c:ser>
        <c:ser>
          <c:idx val="3"/>
          <c:order val="10"/>
          <c:tx>
            <c:v>2021</c:v>
          </c:tx>
          <c:invertIfNegative val="0"/>
          <c:val>
            <c:numRef>
              <c:f>'Työttömät kk'!$AG$136:$AG$147</c:f>
              <c:numCache>
                <c:formatCode>General</c:formatCode>
                <c:ptCount val="12"/>
                <c:pt idx="0">
                  <c:v>2350</c:v>
                </c:pt>
                <c:pt idx="1">
                  <c:v>2484</c:v>
                </c:pt>
                <c:pt idx="2">
                  <c:v>2338</c:v>
                </c:pt>
                <c:pt idx="3">
                  <c:v>2228</c:v>
                </c:pt>
                <c:pt idx="4">
                  <c:v>2139</c:v>
                </c:pt>
                <c:pt idx="5">
                  <c:v>2446</c:v>
                </c:pt>
                <c:pt idx="6">
                  <c:v>2576</c:v>
                </c:pt>
                <c:pt idx="7">
                  <c:v>2012</c:v>
                </c:pt>
                <c:pt idx="8">
                  <c:v>1875</c:v>
                </c:pt>
                <c:pt idx="9">
                  <c:v>1857</c:v>
                </c:pt>
                <c:pt idx="10">
                  <c:v>1853</c:v>
                </c:pt>
                <c:pt idx="11">
                  <c:v>2051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B24-49E2-873A-5104E040EF43}"/>
            </c:ext>
          </c:extLst>
        </c:ser>
        <c:ser>
          <c:idx val="12"/>
          <c:order val="11"/>
          <c:tx>
            <c:v>2022</c:v>
          </c:tx>
          <c:invertIfNegative val="0"/>
          <c:val>
            <c:numRef>
              <c:f>'Työttömät kk'!$AH$136:$AH$147</c:f>
              <c:numCache>
                <c:formatCode>General</c:formatCode>
                <c:ptCount val="12"/>
                <c:pt idx="0">
                  <c:v>1964</c:v>
                </c:pt>
                <c:pt idx="1">
                  <c:v>1920</c:v>
                </c:pt>
                <c:pt idx="2">
                  <c:v>1826</c:v>
                </c:pt>
                <c:pt idx="3">
                  <c:v>1764</c:v>
                </c:pt>
                <c:pt idx="4">
                  <c:v>1688</c:v>
                </c:pt>
                <c:pt idx="5">
                  <c:v>2101</c:v>
                </c:pt>
                <c:pt idx="6">
                  <c:v>2240</c:v>
                </c:pt>
                <c:pt idx="7">
                  <c:v>1803</c:v>
                </c:pt>
                <c:pt idx="8">
                  <c:v>1748</c:v>
                </c:pt>
                <c:pt idx="9">
                  <c:v>1795</c:v>
                </c:pt>
                <c:pt idx="10">
                  <c:v>1828</c:v>
                </c:pt>
                <c:pt idx="11">
                  <c:v>2114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A-48C6-8538-FB41F3F50721}"/>
            </c:ext>
          </c:extLst>
        </c:ser>
        <c:ser>
          <c:idx val="13"/>
          <c:order val="12"/>
          <c:tx>
            <c:v>2023</c:v>
          </c:tx>
          <c:invertIfNegative val="0"/>
          <c:val>
            <c:numRef>
              <c:f>'Työttömät kk'!$AI$136:$AI$147</c:f>
              <c:numCache>
                <c:formatCode>General</c:formatCode>
                <c:ptCount val="12"/>
                <c:pt idx="0">
                  <c:v>2072</c:v>
                </c:pt>
                <c:pt idx="1">
                  <c:v>2059</c:v>
                </c:pt>
                <c:pt idx="2">
                  <c:v>2008</c:v>
                </c:pt>
                <c:pt idx="3">
                  <c:v>2000</c:v>
                </c:pt>
                <c:pt idx="4">
                  <c:v>1857</c:v>
                </c:pt>
                <c:pt idx="5">
                  <c:v>2226</c:v>
                </c:pt>
                <c:pt idx="6">
                  <c:v>2418</c:v>
                </c:pt>
                <c:pt idx="7">
                  <c:v>1960</c:v>
                </c:pt>
                <c:pt idx="8">
                  <c:v>1898</c:v>
                </c:pt>
                <c:pt idx="9">
                  <c:v>1958</c:v>
                </c:pt>
                <c:pt idx="10">
                  <c:v>2016</c:v>
                </c:pt>
                <c:pt idx="11">
                  <c:v>2399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1-41DB-B3CC-9F682BF4C31E}"/>
            </c:ext>
          </c:extLst>
        </c:ser>
        <c:ser>
          <c:idx val="11"/>
          <c:order val="13"/>
          <c:tx>
            <c:v>2024</c:v>
          </c:tx>
          <c:invertIfNegative val="0"/>
          <c:val>
            <c:numRef>
              <c:f>'Työttömät kk'!$AJ$136:$AJ$147</c:f>
              <c:numCache>
                <c:formatCode>General</c:formatCode>
                <c:ptCount val="12"/>
                <c:pt idx="0">
                  <c:v>2274</c:v>
                </c:pt>
                <c:pt idx="1">
                  <c:v>2210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D-4A1E-848F-AE555C305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143824"/>
        <c:axId val="1"/>
      </c:barChart>
      <c:catAx>
        <c:axId val="88014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/>
                  <a:t>Hlöä</a:t>
                </a:r>
              </a:p>
            </c:rich>
          </c:tx>
          <c:layout>
            <c:manualLayout>
              <c:xMode val="edge"/>
              <c:yMode val="edge"/>
              <c:x val="8.925699523060859E-3"/>
              <c:y val="6.412316124081408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880143824"/>
        <c:crosses val="autoZero"/>
        <c:crossBetween val="between"/>
        <c:minorUnit val="500"/>
      </c:valAx>
    </c:plotArea>
    <c:legend>
      <c:legendPos val="r"/>
      <c:layout>
        <c:manualLayout>
          <c:xMode val="edge"/>
          <c:yMode val="edge"/>
          <c:x val="0.29248858686111534"/>
          <c:y val="0.12815620260692046"/>
          <c:w val="0.55043922446465543"/>
          <c:h val="3.8556305902826153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i-FI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i-FI" sz="1400"/>
              <a:t>Halsuan työttömät kuukausittain</a:t>
            </a:r>
          </a:p>
        </c:rich>
      </c:tx>
      <c:layout>
        <c:manualLayout>
          <c:xMode val="edge"/>
          <c:yMode val="edge"/>
          <c:x val="0.38616324833065613"/>
          <c:y val="4.4001195209233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208615814915014E-2"/>
          <c:y val="0.12082670906200318"/>
          <c:w val="0.9136530568814033"/>
          <c:h val="0.74138844727080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kk'!$C$6:$C$17</c:f>
              <c:numCache>
                <c:formatCode>General</c:formatCode>
                <c:ptCount val="12"/>
                <c:pt idx="0">
                  <c:v>49</c:v>
                </c:pt>
                <c:pt idx="1">
                  <c:v>68</c:v>
                </c:pt>
                <c:pt idx="2">
                  <c:v>67</c:v>
                </c:pt>
                <c:pt idx="3">
                  <c:v>64</c:v>
                </c:pt>
                <c:pt idx="4">
                  <c:v>62</c:v>
                </c:pt>
                <c:pt idx="5">
                  <c:v>69</c:v>
                </c:pt>
                <c:pt idx="6">
                  <c:v>65</c:v>
                </c:pt>
                <c:pt idx="7">
                  <c:v>68</c:v>
                </c:pt>
                <c:pt idx="8">
                  <c:v>63</c:v>
                </c:pt>
                <c:pt idx="9">
                  <c:v>56</c:v>
                </c:pt>
                <c:pt idx="10">
                  <c:v>65</c:v>
                </c:pt>
                <c:pt idx="1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2-4CFB-A366-9092A120D86C}"/>
            </c:ext>
          </c:extLst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kk'!$G$6:$G$17</c:f>
              <c:numCache>
                <c:formatCode>General</c:formatCode>
                <c:ptCount val="12"/>
                <c:pt idx="0">
                  <c:v>118</c:v>
                </c:pt>
                <c:pt idx="1">
                  <c:v>124</c:v>
                </c:pt>
                <c:pt idx="2">
                  <c:v>129</c:v>
                </c:pt>
                <c:pt idx="3">
                  <c:v>126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107</c:v>
                </c:pt>
                <c:pt idx="8">
                  <c:v>112</c:v>
                </c:pt>
                <c:pt idx="9">
                  <c:v>109</c:v>
                </c:pt>
                <c:pt idx="10">
                  <c:v>119</c:v>
                </c:pt>
                <c:pt idx="11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C2-4CFB-A366-9092A120D86C}"/>
            </c:ext>
          </c:extLst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kk'!$L$6:$L$17</c:f>
              <c:numCache>
                <c:formatCode>General</c:formatCode>
                <c:ptCount val="12"/>
                <c:pt idx="0">
                  <c:v>93</c:v>
                </c:pt>
                <c:pt idx="1">
                  <c:v>101</c:v>
                </c:pt>
                <c:pt idx="2">
                  <c:v>89</c:v>
                </c:pt>
                <c:pt idx="3">
                  <c:v>69</c:v>
                </c:pt>
                <c:pt idx="4">
                  <c:v>58</c:v>
                </c:pt>
                <c:pt idx="5">
                  <c:v>70</c:v>
                </c:pt>
                <c:pt idx="6">
                  <c:v>79</c:v>
                </c:pt>
                <c:pt idx="7">
                  <c:v>61</c:v>
                </c:pt>
                <c:pt idx="8">
                  <c:v>62</c:v>
                </c:pt>
                <c:pt idx="9">
                  <c:v>65</c:v>
                </c:pt>
                <c:pt idx="10">
                  <c:v>65</c:v>
                </c:pt>
                <c:pt idx="1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C2-4CFB-A366-9092A120D86C}"/>
            </c:ext>
          </c:extLst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kk'!$Q$6:$Q$17</c:f>
              <c:numCache>
                <c:formatCode>General</c:formatCode>
                <c:ptCount val="12"/>
                <c:pt idx="0">
                  <c:v>69</c:v>
                </c:pt>
                <c:pt idx="1">
                  <c:v>83</c:v>
                </c:pt>
                <c:pt idx="2">
                  <c:v>72</c:v>
                </c:pt>
                <c:pt idx="3">
                  <c:v>61</c:v>
                </c:pt>
                <c:pt idx="4">
                  <c:v>55</c:v>
                </c:pt>
                <c:pt idx="5">
                  <c:v>54</c:v>
                </c:pt>
                <c:pt idx="6">
                  <c:v>66</c:v>
                </c:pt>
                <c:pt idx="7">
                  <c:v>50</c:v>
                </c:pt>
                <c:pt idx="8">
                  <c:v>51</c:v>
                </c:pt>
                <c:pt idx="9">
                  <c:v>55</c:v>
                </c:pt>
                <c:pt idx="10">
                  <c:v>48</c:v>
                </c:pt>
                <c:pt idx="1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C2-4CFB-A366-9092A120D86C}"/>
            </c:ext>
          </c:extLst>
        </c:ser>
        <c:ser>
          <c:idx val="6"/>
          <c:order val="4"/>
          <c:tx>
            <c:v>2008</c:v>
          </c:tx>
          <c:invertIfNegative val="0"/>
          <c:val>
            <c:numRef>
              <c:f>'Työttömät kk'!$T$6:$T$17</c:f>
              <c:numCache>
                <c:formatCode>General</c:formatCode>
                <c:ptCount val="12"/>
                <c:pt idx="0">
                  <c:v>43</c:v>
                </c:pt>
                <c:pt idx="1">
                  <c:v>38</c:v>
                </c:pt>
                <c:pt idx="2">
                  <c:v>35</c:v>
                </c:pt>
                <c:pt idx="3">
                  <c:v>30</c:v>
                </c:pt>
                <c:pt idx="4">
                  <c:v>29</c:v>
                </c:pt>
                <c:pt idx="5">
                  <c:v>36</c:v>
                </c:pt>
                <c:pt idx="6">
                  <c:v>35</c:v>
                </c:pt>
                <c:pt idx="7">
                  <c:v>28</c:v>
                </c:pt>
                <c:pt idx="8">
                  <c:v>35</c:v>
                </c:pt>
                <c:pt idx="9">
                  <c:v>42</c:v>
                </c:pt>
                <c:pt idx="10">
                  <c:v>50</c:v>
                </c:pt>
                <c:pt idx="1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C2-4CFB-A366-9092A120D86C}"/>
            </c:ext>
          </c:extLst>
        </c:ser>
        <c:ser>
          <c:idx val="4"/>
          <c:order val="5"/>
          <c:tx>
            <c:v>2010</c:v>
          </c:tx>
          <c:invertIfNegative val="0"/>
          <c:val>
            <c:numRef>
              <c:f>'Työttömät kk'!$V$6:$V$17</c:f>
              <c:numCache>
                <c:formatCode>General</c:formatCode>
                <c:ptCount val="12"/>
                <c:pt idx="0">
                  <c:v>61</c:v>
                </c:pt>
                <c:pt idx="1">
                  <c:v>60</c:v>
                </c:pt>
                <c:pt idx="2">
                  <c:v>61</c:v>
                </c:pt>
                <c:pt idx="3">
                  <c:v>55</c:v>
                </c:pt>
                <c:pt idx="4">
                  <c:v>34</c:v>
                </c:pt>
                <c:pt idx="5">
                  <c:v>39</c:v>
                </c:pt>
                <c:pt idx="6">
                  <c:v>50</c:v>
                </c:pt>
                <c:pt idx="7">
                  <c:v>35</c:v>
                </c:pt>
                <c:pt idx="8">
                  <c:v>39</c:v>
                </c:pt>
                <c:pt idx="9">
                  <c:v>49</c:v>
                </c:pt>
                <c:pt idx="10">
                  <c:v>47</c:v>
                </c:pt>
                <c:pt idx="1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C2-4CFB-A366-9092A120D86C}"/>
            </c:ext>
          </c:extLst>
        </c:ser>
        <c:ser>
          <c:idx val="8"/>
          <c:order val="6"/>
          <c:tx>
            <c:v>2012</c:v>
          </c:tx>
          <c:invertIfNegative val="0"/>
          <c:val>
            <c:numRef>
              <c:f>'Työttömät kk'!$X$6:$X$17</c:f>
              <c:numCache>
                <c:formatCode>General</c:formatCode>
                <c:ptCount val="12"/>
                <c:pt idx="0">
                  <c:v>56</c:v>
                </c:pt>
                <c:pt idx="1">
                  <c:v>53</c:v>
                </c:pt>
                <c:pt idx="2">
                  <c:v>55</c:v>
                </c:pt>
                <c:pt idx="3">
                  <c:v>56</c:v>
                </c:pt>
                <c:pt idx="4">
                  <c:v>39</c:v>
                </c:pt>
                <c:pt idx="5">
                  <c:v>47</c:v>
                </c:pt>
                <c:pt idx="6">
                  <c:v>55</c:v>
                </c:pt>
                <c:pt idx="7">
                  <c:v>37</c:v>
                </c:pt>
                <c:pt idx="8">
                  <c:v>34</c:v>
                </c:pt>
                <c:pt idx="9">
                  <c:v>50</c:v>
                </c:pt>
                <c:pt idx="10">
                  <c:v>46</c:v>
                </c:pt>
                <c:pt idx="1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C2-4CFB-A366-9092A120D86C}"/>
            </c:ext>
          </c:extLst>
        </c:ser>
        <c:ser>
          <c:idx val="7"/>
          <c:order val="7"/>
          <c:tx>
            <c:v>2015</c:v>
          </c:tx>
          <c:invertIfNegative val="0"/>
          <c:val>
            <c:numRef>
              <c:f>'Työttömät kk'!$AA$6:$AA$17</c:f>
              <c:numCache>
                <c:formatCode>General</c:formatCode>
                <c:ptCount val="12"/>
                <c:pt idx="0">
                  <c:v>36</c:v>
                </c:pt>
                <c:pt idx="1">
                  <c:v>35</c:v>
                </c:pt>
                <c:pt idx="2">
                  <c:v>39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44</c:v>
                </c:pt>
                <c:pt idx="7">
                  <c:v>35</c:v>
                </c:pt>
                <c:pt idx="8">
                  <c:v>31</c:v>
                </c:pt>
                <c:pt idx="9">
                  <c:v>39</c:v>
                </c:pt>
                <c:pt idx="10">
                  <c:v>37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C2-4CFB-A366-9092A120D86C}"/>
            </c:ext>
          </c:extLst>
        </c:ser>
        <c:ser>
          <c:idx val="10"/>
          <c:order val="8"/>
          <c:tx>
            <c:v>2019</c:v>
          </c:tx>
          <c:invertIfNegative val="0"/>
          <c:val>
            <c:numRef>
              <c:f>'Työttömät kk'!$AE$6:$AE$17</c:f>
              <c:numCache>
                <c:formatCode>General</c:formatCode>
                <c:ptCount val="12"/>
                <c:pt idx="0">
                  <c:v>27</c:v>
                </c:pt>
                <c:pt idx="1">
                  <c:v>29</c:v>
                </c:pt>
                <c:pt idx="2">
                  <c:v>28</c:v>
                </c:pt>
                <c:pt idx="3">
                  <c:v>28</c:v>
                </c:pt>
                <c:pt idx="4">
                  <c:v>27</c:v>
                </c:pt>
                <c:pt idx="5">
                  <c:v>33</c:v>
                </c:pt>
                <c:pt idx="6">
                  <c:v>43</c:v>
                </c:pt>
                <c:pt idx="7">
                  <c:v>34</c:v>
                </c:pt>
                <c:pt idx="8">
                  <c:v>35</c:v>
                </c:pt>
                <c:pt idx="9">
                  <c:v>34</c:v>
                </c:pt>
                <c:pt idx="10">
                  <c:v>36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C2-4CFB-A366-9092A120D86C}"/>
            </c:ext>
          </c:extLst>
        </c:ser>
        <c:ser>
          <c:idx val="9"/>
          <c:order val="9"/>
          <c:tx>
            <c:v>2020</c:v>
          </c:tx>
          <c:invertIfNegative val="0"/>
          <c:val>
            <c:numRef>
              <c:f>'Työttömät kk'!$AF$6:$AF$17</c:f>
              <c:numCache>
                <c:formatCode>General</c:formatCode>
                <c:ptCount val="12"/>
                <c:pt idx="0">
                  <c:v>41</c:v>
                </c:pt>
                <c:pt idx="1">
                  <c:v>40</c:v>
                </c:pt>
                <c:pt idx="2">
                  <c:v>49</c:v>
                </c:pt>
                <c:pt idx="3">
                  <c:v>53</c:v>
                </c:pt>
                <c:pt idx="4">
                  <c:v>55</c:v>
                </c:pt>
                <c:pt idx="5">
                  <c:v>55</c:v>
                </c:pt>
                <c:pt idx="6">
                  <c:v>57</c:v>
                </c:pt>
                <c:pt idx="7">
                  <c:v>45</c:v>
                </c:pt>
                <c:pt idx="8">
                  <c:v>46</c:v>
                </c:pt>
                <c:pt idx="9">
                  <c:v>44</c:v>
                </c:pt>
                <c:pt idx="10">
                  <c:v>42</c:v>
                </c:pt>
                <c:pt idx="1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C2-4CFB-A366-9092A120D86C}"/>
            </c:ext>
          </c:extLst>
        </c:ser>
        <c:ser>
          <c:idx val="3"/>
          <c:order val="10"/>
          <c:tx>
            <c:v>2021</c:v>
          </c:tx>
          <c:invertIfNegative val="0"/>
          <c:val>
            <c:numRef>
              <c:f>'Työttömät kk'!$AG$6:$AG$17</c:f>
              <c:numCache>
                <c:formatCode>General</c:formatCode>
                <c:ptCount val="12"/>
                <c:pt idx="0">
                  <c:v>46</c:v>
                </c:pt>
                <c:pt idx="1">
                  <c:v>49</c:v>
                </c:pt>
                <c:pt idx="2">
                  <c:v>40</c:v>
                </c:pt>
                <c:pt idx="3">
                  <c:v>36</c:v>
                </c:pt>
                <c:pt idx="4">
                  <c:v>36</c:v>
                </c:pt>
                <c:pt idx="5">
                  <c:v>37</c:v>
                </c:pt>
                <c:pt idx="6">
                  <c:v>43</c:v>
                </c:pt>
                <c:pt idx="7">
                  <c:v>38</c:v>
                </c:pt>
                <c:pt idx="8">
                  <c:v>36</c:v>
                </c:pt>
                <c:pt idx="9">
                  <c:v>31</c:v>
                </c:pt>
                <c:pt idx="10">
                  <c:v>27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EC2-4CFB-A366-9092A120D86C}"/>
            </c:ext>
          </c:extLst>
        </c:ser>
        <c:ser>
          <c:idx val="12"/>
          <c:order val="11"/>
          <c:tx>
            <c:v>2022</c:v>
          </c:tx>
          <c:invertIfNegative val="0"/>
          <c:val>
            <c:numRef>
              <c:f>'Työttömät kk'!$AH$6:$AH$17</c:f>
              <c:numCache>
                <c:formatCode>General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29</c:v>
                </c:pt>
                <c:pt idx="3">
                  <c:v>26</c:v>
                </c:pt>
                <c:pt idx="4">
                  <c:v>28</c:v>
                </c:pt>
                <c:pt idx="5">
                  <c:v>34</c:v>
                </c:pt>
                <c:pt idx="6">
                  <c:v>39</c:v>
                </c:pt>
                <c:pt idx="7">
                  <c:v>38</c:v>
                </c:pt>
                <c:pt idx="8">
                  <c:v>37</c:v>
                </c:pt>
                <c:pt idx="9">
                  <c:v>35</c:v>
                </c:pt>
                <c:pt idx="10">
                  <c:v>32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5-4A75-BC7B-563AFE6D5726}"/>
            </c:ext>
          </c:extLst>
        </c:ser>
        <c:ser>
          <c:idx val="13"/>
          <c:order val="12"/>
          <c:tx>
            <c:v>2023</c:v>
          </c:tx>
          <c:invertIfNegative val="0"/>
          <c:val>
            <c:numRef>
              <c:f>'Työttömät kk'!$AI$6:$AI$17</c:f>
              <c:numCache>
                <c:formatCode>General</c:formatCode>
                <c:ptCount val="12"/>
                <c:pt idx="0">
                  <c:v>42</c:v>
                </c:pt>
                <c:pt idx="1">
                  <c:v>41</c:v>
                </c:pt>
                <c:pt idx="2">
                  <c:v>35</c:v>
                </c:pt>
                <c:pt idx="3">
                  <c:v>35</c:v>
                </c:pt>
                <c:pt idx="4">
                  <c:v>40</c:v>
                </c:pt>
                <c:pt idx="5">
                  <c:v>42</c:v>
                </c:pt>
                <c:pt idx="6">
                  <c:v>44</c:v>
                </c:pt>
                <c:pt idx="7">
                  <c:v>37</c:v>
                </c:pt>
                <c:pt idx="8">
                  <c:v>43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0-4378-B53F-80EDB5BC7563}"/>
            </c:ext>
          </c:extLst>
        </c:ser>
        <c:ser>
          <c:idx val="11"/>
          <c:order val="13"/>
          <c:tx>
            <c:v>2024</c:v>
          </c:tx>
          <c:invertIfNegative val="0"/>
          <c:val>
            <c:numRef>
              <c:f>'Työttömät kk'!$AJ$6:$AJ$17</c:f>
              <c:numCache>
                <c:formatCode>General</c:formatCode>
                <c:ptCount val="12"/>
                <c:pt idx="0">
                  <c:v>38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125-971C-7A46A8A58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141024"/>
        <c:axId val="1"/>
      </c:barChart>
      <c:catAx>
        <c:axId val="88014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/>
                  <a:t>Hlöä</a:t>
                </a:r>
              </a:p>
            </c:rich>
          </c:tx>
          <c:layout>
            <c:manualLayout>
              <c:xMode val="edge"/>
              <c:yMode val="edge"/>
              <c:x val="1.699043383725702E-2"/>
              <c:y val="6.412316124081408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880141024"/>
        <c:crosses val="autoZero"/>
        <c:crossBetween val="between"/>
        <c:minorUnit val="10"/>
      </c:valAx>
    </c:plotArea>
    <c:legend>
      <c:legendPos val="r"/>
      <c:layout>
        <c:manualLayout>
          <c:xMode val="edge"/>
          <c:yMode val="edge"/>
          <c:x val="0.21808502133288596"/>
          <c:y val="0.13584589057432267"/>
          <c:w val="0.59668062592403548"/>
          <c:h val="3.0298327495728063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i-FI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i-FI" sz="1400"/>
              <a:t>Kaustisen työttömät kuukausittain</a:t>
            </a:r>
          </a:p>
        </c:rich>
      </c:tx>
      <c:layout>
        <c:manualLayout>
          <c:xMode val="edge"/>
          <c:yMode val="edge"/>
          <c:x val="0.38130548155377203"/>
          <c:y val="3.18513176701703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165455669392663E-2"/>
          <c:y val="0.12082670906200318"/>
          <c:w val="0.91528126551748601"/>
          <c:h val="0.73926868044515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kk'!$C$19:$C$30</c:f>
              <c:numCache>
                <c:formatCode>General</c:formatCode>
                <c:ptCount val="12"/>
                <c:pt idx="0">
                  <c:v>112</c:v>
                </c:pt>
                <c:pt idx="1">
                  <c:v>137</c:v>
                </c:pt>
                <c:pt idx="2">
                  <c:v>141</c:v>
                </c:pt>
                <c:pt idx="3">
                  <c:v>142</c:v>
                </c:pt>
                <c:pt idx="4">
                  <c:v>133</c:v>
                </c:pt>
                <c:pt idx="5">
                  <c:v>138</c:v>
                </c:pt>
                <c:pt idx="6">
                  <c:v>150</c:v>
                </c:pt>
                <c:pt idx="7">
                  <c:v>160</c:v>
                </c:pt>
                <c:pt idx="8">
                  <c:v>157</c:v>
                </c:pt>
                <c:pt idx="9">
                  <c:v>171</c:v>
                </c:pt>
                <c:pt idx="10">
                  <c:v>170</c:v>
                </c:pt>
                <c:pt idx="11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2-4936-8344-0209D28D674E}"/>
            </c:ext>
          </c:extLst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kk'!$G$19:$G$30</c:f>
              <c:numCache>
                <c:formatCode>General</c:formatCode>
                <c:ptCount val="12"/>
                <c:pt idx="0">
                  <c:v>324</c:v>
                </c:pt>
                <c:pt idx="1">
                  <c:v>345</c:v>
                </c:pt>
                <c:pt idx="2">
                  <c:v>338</c:v>
                </c:pt>
                <c:pt idx="3">
                  <c:v>321</c:v>
                </c:pt>
                <c:pt idx="4">
                  <c:v>310</c:v>
                </c:pt>
                <c:pt idx="5">
                  <c:v>317</c:v>
                </c:pt>
                <c:pt idx="6">
                  <c:v>333</c:v>
                </c:pt>
                <c:pt idx="7">
                  <c:v>291</c:v>
                </c:pt>
                <c:pt idx="8">
                  <c:v>269</c:v>
                </c:pt>
                <c:pt idx="9">
                  <c:v>250</c:v>
                </c:pt>
                <c:pt idx="10">
                  <c:v>238</c:v>
                </c:pt>
                <c:pt idx="11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F2-4936-8344-0209D28D674E}"/>
            </c:ext>
          </c:extLst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kk'!$L$19:$L$30</c:f>
              <c:numCache>
                <c:formatCode>General</c:formatCode>
                <c:ptCount val="12"/>
                <c:pt idx="0">
                  <c:v>229</c:v>
                </c:pt>
                <c:pt idx="1">
                  <c:v>205</c:v>
                </c:pt>
                <c:pt idx="2">
                  <c:v>191</c:v>
                </c:pt>
                <c:pt idx="3">
                  <c:v>192</c:v>
                </c:pt>
                <c:pt idx="4">
                  <c:v>198</c:v>
                </c:pt>
                <c:pt idx="5">
                  <c:v>210</c:v>
                </c:pt>
                <c:pt idx="6">
                  <c:v>240</c:v>
                </c:pt>
                <c:pt idx="7">
                  <c:v>195</c:v>
                </c:pt>
                <c:pt idx="8">
                  <c:v>180</c:v>
                </c:pt>
                <c:pt idx="9">
                  <c:v>168</c:v>
                </c:pt>
                <c:pt idx="10">
                  <c:v>154</c:v>
                </c:pt>
                <c:pt idx="11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F2-4936-8344-0209D28D674E}"/>
            </c:ext>
          </c:extLst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kk'!$Q$19:$Q$30</c:f>
              <c:numCache>
                <c:formatCode>General</c:formatCode>
                <c:ptCount val="12"/>
                <c:pt idx="0">
                  <c:v>141</c:v>
                </c:pt>
                <c:pt idx="1">
                  <c:v>147</c:v>
                </c:pt>
                <c:pt idx="2">
                  <c:v>142</c:v>
                </c:pt>
                <c:pt idx="3">
                  <c:v>142</c:v>
                </c:pt>
                <c:pt idx="4">
                  <c:v>135</c:v>
                </c:pt>
                <c:pt idx="5">
                  <c:v>162</c:v>
                </c:pt>
                <c:pt idx="6">
                  <c:v>188</c:v>
                </c:pt>
                <c:pt idx="7">
                  <c:v>147</c:v>
                </c:pt>
                <c:pt idx="8">
                  <c:v>136</c:v>
                </c:pt>
                <c:pt idx="9">
                  <c:v>141</c:v>
                </c:pt>
                <c:pt idx="10">
                  <c:v>119</c:v>
                </c:pt>
                <c:pt idx="11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F2-4936-8344-0209D28D674E}"/>
            </c:ext>
          </c:extLst>
        </c:ser>
        <c:ser>
          <c:idx val="6"/>
          <c:order val="4"/>
          <c:tx>
            <c:v>2008</c:v>
          </c:tx>
          <c:invertIfNegative val="0"/>
          <c:val>
            <c:numRef>
              <c:f>'Työttömät kk'!$T$19:$T$30</c:f>
              <c:numCache>
                <c:formatCode>General</c:formatCode>
                <c:ptCount val="12"/>
                <c:pt idx="0">
                  <c:v>123</c:v>
                </c:pt>
                <c:pt idx="1">
                  <c:v>114</c:v>
                </c:pt>
                <c:pt idx="2">
                  <c:v>119</c:v>
                </c:pt>
                <c:pt idx="3">
                  <c:v>131</c:v>
                </c:pt>
                <c:pt idx="4">
                  <c:v>109</c:v>
                </c:pt>
                <c:pt idx="5">
                  <c:v>143</c:v>
                </c:pt>
                <c:pt idx="6">
                  <c:v>158</c:v>
                </c:pt>
                <c:pt idx="7">
                  <c:v>130</c:v>
                </c:pt>
                <c:pt idx="8">
                  <c:v>134</c:v>
                </c:pt>
                <c:pt idx="9">
                  <c:v>145</c:v>
                </c:pt>
                <c:pt idx="10">
                  <c:v>128</c:v>
                </c:pt>
                <c:pt idx="11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F2-4936-8344-0209D28D674E}"/>
            </c:ext>
          </c:extLst>
        </c:ser>
        <c:ser>
          <c:idx val="4"/>
          <c:order val="5"/>
          <c:tx>
            <c:v>2010</c:v>
          </c:tx>
          <c:invertIfNegative val="0"/>
          <c:val>
            <c:numRef>
              <c:f>'Työttömät kk'!$V$19:$V$30</c:f>
              <c:numCache>
                <c:formatCode>General</c:formatCode>
                <c:ptCount val="12"/>
                <c:pt idx="0">
                  <c:v>153</c:v>
                </c:pt>
                <c:pt idx="1">
                  <c:v>134</c:v>
                </c:pt>
                <c:pt idx="2">
                  <c:v>136</c:v>
                </c:pt>
                <c:pt idx="3">
                  <c:v>130</c:v>
                </c:pt>
                <c:pt idx="4">
                  <c:v>117</c:v>
                </c:pt>
                <c:pt idx="5">
                  <c:v>137</c:v>
                </c:pt>
                <c:pt idx="6">
                  <c:v>162</c:v>
                </c:pt>
                <c:pt idx="7">
                  <c:v>116</c:v>
                </c:pt>
                <c:pt idx="8">
                  <c:v>114</c:v>
                </c:pt>
                <c:pt idx="9">
                  <c:v>105</c:v>
                </c:pt>
                <c:pt idx="10">
                  <c:v>87</c:v>
                </c:pt>
                <c:pt idx="1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F2-4936-8344-0209D28D674E}"/>
            </c:ext>
          </c:extLst>
        </c:ser>
        <c:ser>
          <c:idx val="8"/>
          <c:order val="6"/>
          <c:tx>
            <c:v>2012</c:v>
          </c:tx>
          <c:invertIfNegative val="0"/>
          <c:val>
            <c:numRef>
              <c:f>'Työttömät kk'!$X$19:$X$30</c:f>
              <c:numCache>
                <c:formatCode>General</c:formatCode>
                <c:ptCount val="12"/>
                <c:pt idx="0">
                  <c:v>98</c:v>
                </c:pt>
                <c:pt idx="1">
                  <c:v>103</c:v>
                </c:pt>
                <c:pt idx="2">
                  <c:v>107</c:v>
                </c:pt>
                <c:pt idx="3">
                  <c:v>125</c:v>
                </c:pt>
                <c:pt idx="4">
                  <c:v>118</c:v>
                </c:pt>
                <c:pt idx="5">
                  <c:v>135</c:v>
                </c:pt>
                <c:pt idx="6">
                  <c:v>147</c:v>
                </c:pt>
                <c:pt idx="7">
                  <c:v>126</c:v>
                </c:pt>
                <c:pt idx="8">
                  <c:v>119</c:v>
                </c:pt>
                <c:pt idx="9">
                  <c:v>126</c:v>
                </c:pt>
                <c:pt idx="10">
                  <c:v>107</c:v>
                </c:pt>
                <c:pt idx="1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F2-4936-8344-0209D28D674E}"/>
            </c:ext>
          </c:extLst>
        </c:ser>
        <c:ser>
          <c:idx val="7"/>
          <c:order val="7"/>
          <c:tx>
            <c:v>2015</c:v>
          </c:tx>
          <c:invertIfNegative val="0"/>
          <c:val>
            <c:numRef>
              <c:f>'Työttömät kk'!$AA$19:$AA$30</c:f>
              <c:numCache>
                <c:formatCode>General</c:formatCode>
                <c:ptCount val="12"/>
                <c:pt idx="0">
                  <c:v>158</c:v>
                </c:pt>
                <c:pt idx="1">
                  <c:v>169</c:v>
                </c:pt>
                <c:pt idx="2">
                  <c:v>148</c:v>
                </c:pt>
                <c:pt idx="3">
                  <c:v>173</c:v>
                </c:pt>
                <c:pt idx="4">
                  <c:v>150</c:v>
                </c:pt>
                <c:pt idx="5">
                  <c:v>191</c:v>
                </c:pt>
                <c:pt idx="6">
                  <c:v>200</c:v>
                </c:pt>
                <c:pt idx="7">
                  <c:v>165</c:v>
                </c:pt>
                <c:pt idx="8">
                  <c:v>158</c:v>
                </c:pt>
                <c:pt idx="9">
                  <c:v>168</c:v>
                </c:pt>
                <c:pt idx="10">
                  <c:v>129</c:v>
                </c:pt>
                <c:pt idx="11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F2-4936-8344-0209D28D674E}"/>
            </c:ext>
          </c:extLst>
        </c:ser>
        <c:ser>
          <c:idx val="10"/>
          <c:order val="8"/>
          <c:tx>
            <c:v>2019</c:v>
          </c:tx>
          <c:invertIfNegative val="0"/>
          <c:val>
            <c:numRef>
              <c:f>'Työttömät kk'!$AE$19:$AE$30</c:f>
              <c:numCache>
                <c:formatCode>General</c:formatCode>
                <c:ptCount val="12"/>
                <c:pt idx="0">
                  <c:v>129</c:v>
                </c:pt>
                <c:pt idx="1">
                  <c:v>141</c:v>
                </c:pt>
                <c:pt idx="2">
                  <c:v>131</c:v>
                </c:pt>
                <c:pt idx="3">
                  <c:v>133</c:v>
                </c:pt>
                <c:pt idx="4">
                  <c:v>130</c:v>
                </c:pt>
                <c:pt idx="5">
                  <c:v>152</c:v>
                </c:pt>
                <c:pt idx="6">
                  <c:v>161</c:v>
                </c:pt>
                <c:pt idx="7">
                  <c:v>138</c:v>
                </c:pt>
                <c:pt idx="8">
                  <c:v>143</c:v>
                </c:pt>
                <c:pt idx="9">
                  <c:v>137</c:v>
                </c:pt>
                <c:pt idx="10">
                  <c:v>99</c:v>
                </c:pt>
                <c:pt idx="11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BF2-4936-8344-0209D28D674E}"/>
            </c:ext>
          </c:extLst>
        </c:ser>
        <c:ser>
          <c:idx val="9"/>
          <c:order val="9"/>
          <c:tx>
            <c:v>2020</c:v>
          </c:tx>
          <c:invertIfNegative val="0"/>
          <c:val>
            <c:numRef>
              <c:f>'Työttömät kk'!$AF$19:$AF$30</c:f>
              <c:numCache>
                <c:formatCode>General</c:formatCode>
                <c:ptCount val="12"/>
                <c:pt idx="0">
                  <c:v>121</c:v>
                </c:pt>
                <c:pt idx="1">
                  <c:v>133</c:v>
                </c:pt>
                <c:pt idx="2">
                  <c:v>159</c:v>
                </c:pt>
                <c:pt idx="3">
                  <c:v>215</c:v>
                </c:pt>
                <c:pt idx="4">
                  <c:v>243</c:v>
                </c:pt>
                <c:pt idx="5">
                  <c:v>247</c:v>
                </c:pt>
                <c:pt idx="6">
                  <c:v>223</c:v>
                </c:pt>
                <c:pt idx="7">
                  <c:v>172</c:v>
                </c:pt>
                <c:pt idx="8">
                  <c:v>148</c:v>
                </c:pt>
                <c:pt idx="9">
                  <c:v>139</c:v>
                </c:pt>
                <c:pt idx="10">
                  <c:v>114</c:v>
                </c:pt>
                <c:pt idx="11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F2-4936-8344-0209D28D674E}"/>
            </c:ext>
          </c:extLst>
        </c:ser>
        <c:ser>
          <c:idx val="3"/>
          <c:order val="10"/>
          <c:tx>
            <c:v>2021</c:v>
          </c:tx>
          <c:invertIfNegative val="0"/>
          <c:val>
            <c:numRef>
              <c:f>'Työttömät kk'!$AG$19:$AG$30</c:f>
              <c:numCache>
                <c:formatCode>General</c:formatCode>
                <c:ptCount val="12"/>
                <c:pt idx="0">
                  <c:v>133</c:v>
                </c:pt>
                <c:pt idx="1">
                  <c:v>158</c:v>
                </c:pt>
                <c:pt idx="2">
                  <c:v>149</c:v>
                </c:pt>
                <c:pt idx="3">
                  <c:v>153</c:v>
                </c:pt>
                <c:pt idx="4">
                  <c:v>154</c:v>
                </c:pt>
                <c:pt idx="5">
                  <c:v>168</c:v>
                </c:pt>
                <c:pt idx="6">
                  <c:v>177</c:v>
                </c:pt>
                <c:pt idx="7">
                  <c:v>144</c:v>
                </c:pt>
                <c:pt idx="8">
                  <c:v>141</c:v>
                </c:pt>
                <c:pt idx="9">
                  <c:v>150</c:v>
                </c:pt>
                <c:pt idx="10">
                  <c:v>116</c:v>
                </c:pt>
                <c:pt idx="11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F2-4936-8344-0209D28D674E}"/>
            </c:ext>
          </c:extLst>
        </c:ser>
        <c:ser>
          <c:idx val="12"/>
          <c:order val="11"/>
          <c:tx>
            <c:v>2022</c:v>
          </c:tx>
          <c:invertIfNegative val="0"/>
          <c:val>
            <c:numRef>
              <c:f>'Työttömät kk'!$AH$19:$AH$30</c:f>
              <c:numCache>
                <c:formatCode>General</c:formatCode>
                <c:ptCount val="12"/>
                <c:pt idx="0">
                  <c:v>131</c:v>
                </c:pt>
                <c:pt idx="1">
                  <c:v>126</c:v>
                </c:pt>
                <c:pt idx="2">
                  <c:v>111</c:v>
                </c:pt>
                <c:pt idx="3">
                  <c:v>106</c:v>
                </c:pt>
                <c:pt idx="4">
                  <c:v>102</c:v>
                </c:pt>
                <c:pt idx="5">
                  <c:v>127</c:v>
                </c:pt>
                <c:pt idx="6">
                  <c:v>143</c:v>
                </c:pt>
                <c:pt idx="7">
                  <c:v>118</c:v>
                </c:pt>
                <c:pt idx="8">
                  <c:v>123</c:v>
                </c:pt>
                <c:pt idx="9">
                  <c:v>123</c:v>
                </c:pt>
                <c:pt idx="10">
                  <c:v>121</c:v>
                </c:pt>
                <c:pt idx="11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9-49F1-9779-F1E3924D5612}"/>
            </c:ext>
          </c:extLst>
        </c:ser>
        <c:ser>
          <c:idx val="13"/>
          <c:order val="12"/>
          <c:tx>
            <c:v>2023</c:v>
          </c:tx>
          <c:invertIfNegative val="0"/>
          <c:val>
            <c:numRef>
              <c:f>'Työttömät kk'!$AI$19:$AI$30</c:f>
              <c:numCache>
                <c:formatCode>General</c:formatCode>
                <c:ptCount val="12"/>
                <c:pt idx="0">
                  <c:v>136</c:v>
                </c:pt>
                <c:pt idx="1">
                  <c:v>133</c:v>
                </c:pt>
                <c:pt idx="2">
                  <c:v>131</c:v>
                </c:pt>
                <c:pt idx="3">
                  <c:v>128</c:v>
                </c:pt>
                <c:pt idx="4">
                  <c:v>120</c:v>
                </c:pt>
                <c:pt idx="5">
                  <c:v>136</c:v>
                </c:pt>
                <c:pt idx="6">
                  <c:v>146</c:v>
                </c:pt>
                <c:pt idx="7">
                  <c:v>118</c:v>
                </c:pt>
                <c:pt idx="8">
                  <c:v>126</c:v>
                </c:pt>
                <c:pt idx="9">
                  <c:v>140</c:v>
                </c:pt>
                <c:pt idx="10">
                  <c:v>134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F-421A-818B-5E2E3127873F}"/>
            </c:ext>
          </c:extLst>
        </c:ser>
        <c:ser>
          <c:idx val="11"/>
          <c:order val="13"/>
          <c:tx>
            <c:v>2024</c:v>
          </c:tx>
          <c:invertIfNegative val="0"/>
          <c:val>
            <c:numRef>
              <c:f>'Työttömät kk'!$AJ$19:$AJ$30</c:f>
              <c:numCache>
                <c:formatCode>General</c:formatCode>
                <c:ptCount val="12"/>
                <c:pt idx="0">
                  <c:v>151</c:v>
                </c:pt>
                <c:pt idx="1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3-45A0-8324-7B5D8F214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133024"/>
        <c:axId val="1"/>
      </c:barChart>
      <c:catAx>
        <c:axId val="88013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/>
                  <a:t>Hlöä</a:t>
                </a:r>
              </a:p>
            </c:rich>
          </c:tx>
          <c:layout>
            <c:manualLayout>
              <c:xMode val="edge"/>
              <c:yMode val="edge"/>
              <c:x val="2.0843937645547359E-2"/>
              <c:y val="6.20032710290918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880133024"/>
        <c:crosses val="autoZero"/>
        <c:crossBetween val="between"/>
        <c:minorUnit val="25"/>
      </c:valAx>
    </c:plotArea>
    <c:legend>
      <c:legendPos val="r"/>
      <c:layout>
        <c:manualLayout>
          <c:xMode val="edge"/>
          <c:yMode val="edge"/>
          <c:x val="0.24119394776389744"/>
          <c:y val="0.13252586585600551"/>
          <c:w val="0.55817144213977454"/>
          <c:h val="3.0106374325648083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i-FI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i-FI" sz="1400"/>
              <a:t>Lestijärven työttömät kuukausittain</a:t>
            </a:r>
          </a:p>
        </c:rich>
      </c:tx>
      <c:layout>
        <c:manualLayout>
          <c:xMode val="edge"/>
          <c:yMode val="edge"/>
          <c:x val="0.38217934448837243"/>
          <c:y val="4.56321965261676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17446467840167E-2"/>
          <c:y val="0.12082670906200318"/>
          <c:w val="0.88825423849045892"/>
          <c:h val="0.73290937996820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kk'!$C$32:$C$43</c:f>
              <c:numCache>
                <c:formatCode>General</c:formatCode>
                <c:ptCount val="12"/>
                <c:pt idx="0">
                  <c:v>30</c:v>
                </c:pt>
                <c:pt idx="1">
                  <c:v>35</c:v>
                </c:pt>
                <c:pt idx="2">
                  <c:v>41</c:v>
                </c:pt>
                <c:pt idx="3">
                  <c:v>45</c:v>
                </c:pt>
                <c:pt idx="4">
                  <c:v>52</c:v>
                </c:pt>
                <c:pt idx="5">
                  <c:v>53</c:v>
                </c:pt>
                <c:pt idx="6">
                  <c:v>55</c:v>
                </c:pt>
                <c:pt idx="7">
                  <c:v>59</c:v>
                </c:pt>
                <c:pt idx="8">
                  <c:v>50</c:v>
                </c:pt>
                <c:pt idx="9">
                  <c:v>53</c:v>
                </c:pt>
                <c:pt idx="10">
                  <c:v>50</c:v>
                </c:pt>
                <c:pt idx="1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6-4E41-A279-7C42D4B6E095}"/>
            </c:ext>
          </c:extLst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kk'!$G$32:$G$43</c:f>
              <c:numCache>
                <c:formatCode>General</c:formatCode>
                <c:ptCount val="12"/>
                <c:pt idx="0">
                  <c:v>87</c:v>
                </c:pt>
                <c:pt idx="1">
                  <c:v>90</c:v>
                </c:pt>
                <c:pt idx="2">
                  <c:v>78</c:v>
                </c:pt>
                <c:pt idx="3">
                  <c:v>76</c:v>
                </c:pt>
                <c:pt idx="4">
                  <c:v>79</c:v>
                </c:pt>
                <c:pt idx="5">
                  <c:v>88</c:v>
                </c:pt>
                <c:pt idx="6">
                  <c:v>82</c:v>
                </c:pt>
                <c:pt idx="7">
                  <c:v>78</c:v>
                </c:pt>
                <c:pt idx="8">
                  <c:v>83</c:v>
                </c:pt>
                <c:pt idx="9">
                  <c:v>84</c:v>
                </c:pt>
                <c:pt idx="10">
                  <c:v>83</c:v>
                </c:pt>
                <c:pt idx="1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6-4E41-A279-7C42D4B6E095}"/>
            </c:ext>
          </c:extLst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kk'!$L$32:$L$43</c:f>
              <c:numCache>
                <c:formatCode>General</c:formatCode>
                <c:ptCount val="12"/>
                <c:pt idx="0">
                  <c:v>56</c:v>
                </c:pt>
                <c:pt idx="1">
                  <c:v>57</c:v>
                </c:pt>
                <c:pt idx="2">
                  <c:v>51</c:v>
                </c:pt>
                <c:pt idx="3">
                  <c:v>55</c:v>
                </c:pt>
                <c:pt idx="4">
                  <c:v>48</c:v>
                </c:pt>
                <c:pt idx="5">
                  <c:v>64</c:v>
                </c:pt>
                <c:pt idx="6">
                  <c:v>62</c:v>
                </c:pt>
                <c:pt idx="7">
                  <c:v>54</c:v>
                </c:pt>
                <c:pt idx="8">
                  <c:v>53</c:v>
                </c:pt>
                <c:pt idx="9">
                  <c:v>52</c:v>
                </c:pt>
                <c:pt idx="10">
                  <c:v>49</c:v>
                </c:pt>
                <c:pt idx="1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6-4E41-A279-7C42D4B6E095}"/>
            </c:ext>
          </c:extLst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'Työttömät kk'!$B$136:$B$147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kk'!$Q$32:$Q$43</c:f>
              <c:numCache>
                <c:formatCode>General</c:formatCode>
                <c:ptCount val="12"/>
                <c:pt idx="0">
                  <c:v>34</c:v>
                </c:pt>
                <c:pt idx="1">
                  <c:v>35</c:v>
                </c:pt>
                <c:pt idx="2">
                  <c:v>35</c:v>
                </c:pt>
                <c:pt idx="3">
                  <c:v>32</c:v>
                </c:pt>
                <c:pt idx="4">
                  <c:v>29</c:v>
                </c:pt>
                <c:pt idx="5">
                  <c:v>33</c:v>
                </c:pt>
                <c:pt idx="6">
                  <c:v>39</c:v>
                </c:pt>
                <c:pt idx="7">
                  <c:v>36</c:v>
                </c:pt>
                <c:pt idx="8">
                  <c:v>33</c:v>
                </c:pt>
                <c:pt idx="9">
                  <c:v>31</c:v>
                </c:pt>
                <c:pt idx="10">
                  <c:v>32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E6-4E41-A279-7C42D4B6E095}"/>
            </c:ext>
          </c:extLst>
        </c:ser>
        <c:ser>
          <c:idx val="6"/>
          <c:order val="4"/>
          <c:tx>
            <c:v>2008</c:v>
          </c:tx>
          <c:invertIfNegative val="0"/>
          <c:val>
            <c:numRef>
              <c:f>'Työttömät kk'!$T$32:$T$43</c:f>
              <c:numCache>
                <c:formatCode>General</c:formatCode>
                <c:ptCount val="12"/>
                <c:pt idx="0">
                  <c:v>21</c:v>
                </c:pt>
                <c:pt idx="1">
                  <c:v>23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  <c:pt idx="5">
                  <c:v>30</c:v>
                </c:pt>
                <c:pt idx="6">
                  <c:v>28</c:v>
                </c:pt>
                <c:pt idx="7">
                  <c:v>22</c:v>
                </c:pt>
                <c:pt idx="8">
                  <c:v>24</c:v>
                </c:pt>
                <c:pt idx="9">
                  <c:v>20</c:v>
                </c:pt>
                <c:pt idx="10">
                  <c:v>22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E6-4E41-A279-7C42D4B6E095}"/>
            </c:ext>
          </c:extLst>
        </c:ser>
        <c:ser>
          <c:idx val="4"/>
          <c:order val="5"/>
          <c:tx>
            <c:v>2010</c:v>
          </c:tx>
          <c:invertIfNegative val="0"/>
          <c:val>
            <c:numRef>
              <c:f>'Työttömät kk'!$V$32:$V$43</c:f>
              <c:numCache>
                <c:formatCode>General</c:formatCode>
                <c:ptCount val="12"/>
                <c:pt idx="0">
                  <c:v>30</c:v>
                </c:pt>
                <c:pt idx="1">
                  <c:v>27</c:v>
                </c:pt>
                <c:pt idx="2">
                  <c:v>25</c:v>
                </c:pt>
                <c:pt idx="3">
                  <c:v>22</c:v>
                </c:pt>
                <c:pt idx="4">
                  <c:v>23</c:v>
                </c:pt>
                <c:pt idx="5">
                  <c:v>26</c:v>
                </c:pt>
                <c:pt idx="6">
                  <c:v>31</c:v>
                </c:pt>
                <c:pt idx="7">
                  <c:v>26</c:v>
                </c:pt>
                <c:pt idx="8">
                  <c:v>22</c:v>
                </c:pt>
                <c:pt idx="9">
                  <c:v>18</c:v>
                </c:pt>
                <c:pt idx="10">
                  <c:v>17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E6-4E41-A279-7C42D4B6E095}"/>
            </c:ext>
          </c:extLst>
        </c:ser>
        <c:ser>
          <c:idx val="8"/>
          <c:order val="6"/>
          <c:tx>
            <c:v>2012</c:v>
          </c:tx>
          <c:invertIfNegative val="0"/>
          <c:val>
            <c:numRef>
              <c:f>'Työttömät kk'!$X$32:$X$43</c:f>
              <c:numCache>
                <c:formatCode>General</c:formatCode>
                <c:ptCount val="12"/>
                <c:pt idx="0">
                  <c:v>29</c:v>
                </c:pt>
                <c:pt idx="1">
                  <c:v>28</c:v>
                </c:pt>
                <c:pt idx="2">
                  <c:v>25</c:v>
                </c:pt>
                <c:pt idx="3">
                  <c:v>27</c:v>
                </c:pt>
                <c:pt idx="4">
                  <c:v>30</c:v>
                </c:pt>
                <c:pt idx="5">
                  <c:v>25</c:v>
                </c:pt>
                <c:pt idx="6">
                  <c:v>26</c:v>
                </c:pt>
                <c:pt idx="7">
                  <c:v>21</c:v>
                </c:pt>
                <c:pt idx="8">
                  <c:v>20</c:v>
                </c:pt>
                <c:pt idx="9">
                  <c:v>28</c:v>
                </c:pt>
                <c:pt idx="10">
                  <c:v>28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E6-4E41-A279-7C42D4B6E095}"/>
            </c:ext>
          </c:extLst>
        </c:ser>
        <c:ser>
          <c:idx val="7"/>
          <c:order val="7"/>
          <c:tx>
            <c:v>2015</c:v>
          </c:tx>
          <c:invertIfNegative val="0"/>
          <c:val>
            <c:numRef>
              <c:f>'Työttömät kk'!$AA$32:$AA$43</c:f>
              <c:numCache>
                <c:formatCode>General</c:formatCode>
                <c:ptCount val="12"/>
                <c:pt idx="0">
                  <c:v>35</c:v>
                </c:pt>
                <c:pt idx="1">
                  <c:v>34</c:v>
                </c:pt>
                <c:pt idx="2">
                  <c:v>36</c:v>
                </c:pt>
                <c:pt idx="3">
                  <c:v>33</c:v>
                </c:pt>
                <c:pt idx="4">
                  <c:v>30</c:v>
                </c:pt>
                <c:pt idx="5">
                  <c:v>36</c:v>
                </c:pt>
                <c:pt idx="6">
                  <c:v>34</c:v>
                </c:pt>
                <c:pt idx="7">
                  <c:v>37</c:v>
                </c:pt>
                <c:pt idx="8">
                  <c:v>33</c:v>
                </c:pt>
                <c:pt idx="9">
                  <c:v>32</c:v>
                </c:pt>
                <c:pt idx="10">
                  <c:v>33</c:v>
                </c:pt>
                <c:pt idx="1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E6-4E41-A279-7C42D4B6E095}"/>
            </c:ext>
          </c:extLst>
        </c:ser>
        <c:ser>
          <c:idx val="10"/>
          <c:order val="8"/>
          <c:tx>
            <c:v>2019</c:v>
          </c:tx>
          <c:invertIfNegative val="0"/>
          <c:val>
            <c:numRef>
              <c:f>'Työttömät kk'!$AE$32:$AE$43</c:f>
              <c:numCache>
                <c:formatCode>General</c:formatCode>
                <c:ptCount val="12"/>
                <c:pt idx="0">
                  <c:v>26</c:v>
                </c:pt>
                <c:pt idx="1">
                  <c:v>28</c:v>
                </c:pt>
                <c:pt idx="2">
                  <c:v>28</c:v>
                </c:pt>
                <c:pt idx="3">
                  <c:v>23</c:v>
                </c:pt>
                <c:pt idx="4">
                  <c:v>19</c:v>
                </c:pt>
                <c:pt idx="5">
                  <c:v>27</c:v>
                </c:pt>
                <c:pt idx="6">
                  <c:v>25</c:v>
                </c:pt>
                <c:pt idx="7">
                  <c:v>22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E6-4E41-A279-7C42D4B6E095}"/>
            </c:ext>
          </c:extLst>
        </c:ser>
        <c:ser>
          <c:idx val="9"/>
          <c:order val="9"/>
          <c:tx>
            <c:v>2020</c:v>
          </c:tx>
          <c:invertIfNegative val="0"/>
          <c:val>
            <c:numRef>
              <c:f>'Työttömät kk'!$AF$32:$AF$43</c:f>
              <c:numCache>
                <c:formatCode>General</c:formatCode>
                <c:ptCount val="12"/>
                <c:pt idx="0">
                  <c:v>26</c:v>
                </c:pt>
                <c:pt idx="1">
                  <c:v>25</c:v>
                </c:pt>
                <c:pt idx="2">
                  <c:v>25</c:v>
                </c:pt>
                <c:pt idx="3">
                  <c:v>30</c:v>
                </c:pt>
                <c:pt idx="4">
                  <c:v>28</c:v>
                </c:pt>
                <c:pt idx="5">
                  <c:v>34</c:v>
                </c:pt>
                <c:pt idx="6">
                  <c:v>31</c:v>
                </c:pt>
                <c:pt idx="7">
                  <c:v>26</c:v>
                </c:pt>
                <c:pt idx="8">
                  <c:v>25</c:v>
                </c:pt>
                <c:pt idx="9">
                  <c:v>27</c:v>
                </c:pt>
                <c:pt idx="10">
                  <c:v>26</c:v>
                </c:pt>
                <c:pt idx="1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E6-4E41-A279-7C42D4B6E095}"/>
            </c:ext>
          </c:extLst>
        </c:ser>
        <c:ser>
          <c:idx val="3"/>
          <c:order val="10"/>
          <c:tx>
            <c:v>2021</c:v>
          </c:tx>
          <c:invertIfNegative val="0"/>
          <c:val>
            <c:numRef>
              <c:f>'Työttömät kk'!$AG$32:$AG$43</c:f>
              <c:numCache>
                <c:formatCode>General</c:formatCode>
                <c:ptCount val="12"/>
                <c:pt idx="0">
                  <c:v>31</c:v>
                </c:pt>
                <c:pt idx="1">
                  <c:v>27</c:v>
                </c:pt>
                <c:pt idx="2">
                  <c:v>28</c:v>
                </c:pt>
                <c:pt idx="3">
                  <c:v>33</c:v>
                </c:pt>
                <c:pt idx="4">
                  <c:v>32</c:v>
                </c:pt>
                <c:pt idx="5">
                  <c:v>31</c:v>
                </c:pt>
                <c:pt idx="6">
                  <c:v>35</c:v>
                </c:pt>
                <c:pt idx="7">
                  <c:v>28</c:v>
                </c:pt>
                <c:pt idx="8">
                  <c:v>20</c:v>
                </c:pt>
                <c:pt idx="9">
                  <c:v>17</c:v>
                </c:pt>
                <c:pt idx="10">
                  <c:v>16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E6-4E41-A279-7C42D4B6E095}"/>
            </c:ext>
          </c:extLst>
        </c:ser>
        <c:ser>
          <c:idx val="12"/>
          <c:order val="11"/>
          <c:tx>
            <c:v>2022</c:v>
          </c:tx>
          <c:invertIfNegative val="0"/>
          <c:val>
            <c:numRef>
              <c:f>'Työttömät kk'!$AH$32:$AH$43</c:f>
              <c:numCache>
                <c:formatCode>General</c:formatCode>
                <c:ptCount val="12"/>
                <c:pt idx="0">
                  <c:v>21</c:v>
                </c:pt>
                <c:pt idx="1">
                  <c:v>24</c:v>
                </c:pt>
                <c:pt idx="2">
                  <c:v>23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26</c:v>
                </c:pt>
                <c:pt idx="8">
                  <c:v>20</c:v>
                </c:pt>
                <c:pt idx="9">
                  <c:v>22</c:v>
                </c:pt>
                <c:pt idx="10">
                  <c:v>19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1-490B-A74D-56501DC4B723}"/>
            </c:ext>
          </c:extLst>
        </c:ser>
        <c:ser>
          <c:idx val="13"/>
          <c:order val="12"/>
          <c:tx>
            <c:v>2023</c:v>
          </c:tx>
          <c:invertIfNegative val="0"/>
          <c:val>
            <c:numRef>
              <c:f>'Työttömät kk'!$AI$32:$AI$43</c:f>
              <c:numCache>
                <c:formatCode>General</c:formatCode>
                <c:ptCount val="12"/>
                <c:pt idx="0">
                  <c:v>21</c:v>
                </c:pt>
                <c:pt idx="1">
                  <c:v>21</c:v>
                </c:pt>
                <c:pt idx="2">
                  <c:v>20</c:v>
                </c:pt>
                <c:pt idx="3">
                  <c:v>24</c:v>
                </c:pt>
                <c:pt idx="4">
                  <c:v>22</c:v>
                </c:pt>
                <c:pt idx="5">
                  <c:v>16</c:v>
                </c:pt>
                <c:pt idx="6">
                  <c:v>18</c:v>
                </c:pt>
                <c:pt idx="7">
                  <c:v>13</c:v>
                </c:pt>
                <c:pt idx="8">
                  <c:v>14</c:v>
                </c:pt>
                <c:pt idx="9">
                  <c:v>17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8-46CF-8DA5-FE3AF799F5BC}"/>
            </c:ext>
          </c:extLst>
        </c:ser>
        <c:ser>
          <c:idx val="11"/>
          <c:order val="13"/>
          <c:tx>
            <c:v>2024</c:v>
          </c:tx>
          <c:invertIfNegative val="0"/>
          <c:val>
            <c:numRef>
              <c:f>'Työttömät kk'!$AJ$32:$AJ$43</c:f>
              <c:numCache>
                <c:formatCode>General</c:formatCode>
                <c:ptCount val="12"/>
                <c:pt idx="0">
                  <c:v>16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13-42C5-9A8D-37C58EFF9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135424"/>
        <c:axId val="1"/>
      </c:barChart>
      <c:catAx>
        <c:axId val="8801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/>
                  <a:t>Hlöä</a:t>
                </a:r>
              </a:p>
            </c:rich>
          </c:tx>
          <c:layout>
            <c:manualLayout>
              <c:xMode val="edge"/>
              <c:yMode val="edge"/>
              <c:x val="2.9853076941138562E-2"/>
              <c:y val="6.412316124081408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880135424"/>
        <c:crosses val="autoZero"/>
        <c:crossBetween val="between"/>
        <c:minorUnit val="10"/>
      </c:valAx>
    </c:plotArea>
    <c:legend>
      <c:legendPos val="r"/>
      <c:layout>
        <c:manualLayout>
          <c:xMode val="edge"/>
          <c:yMode val="edge"/>
          <c:x val="0.24418608143126228"/>
          <c:y val="0.13751333023068499"/>
          <c:w val="0.60827895243671404"/>
          <c:h val="3.4523293284317094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i-FI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6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77" workbookViewId="0"/>
  </sheetViews>
  <pageMargins left="0.35433070866141736" right="0.43307086614173229" top="0.59055118110236227" bottom="0.98425196850393704" header="0.27559055118110237" footer="0.51181102362204722"/>
  <pageSetup paperSize="9" orientation="landscape" horizontalDpi="1200" verticalDpi="1200" r:id="rId1"/>
  <headerFooter alignWithMargins="0">
    <oddFooter>&amp;LLähde: Työ- ja elinkeinoministeriön työttömyystiedot&amp;RKeski-Pohjanmaan tilastoja / MK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77" workbookViewId="0"/>
  </sheetViews>
  <pageMargins left="0.35433070866141736" right="0.43307086614173229" top="0.59055118110236227" bottom="0.98425196850393704" header="0.27559055118110237" footer="0.51181102362204722"/>
  <pageSetup paperSize="9" orientation="landscape" horizontalDpi="1200" verticalDpi="1200" r:id="rId1"/>
  <headerFooter alignWithMargins="0">
    <oddFooter>&amp;LLähde: Työ- ja elinkeinoministeriön työttömyystiedot&amp;RKeski-Pohjanmaan tilastoja / MK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77" workbookViewId="0"/>
  </sheetViews>
  <pageMargins left="0.35433070866141736" right="0.43307086614173229" top="0.59055118110236227" bottom="0.98425196850393704" header="0.27559055118110237" footer="0.51181102362204722"/>
  <pageSetup paperSize="9" orientation="landscape" horizontalDpi="1200" verticalDpi="1200" r:id="rId1"/>
  <headerFooter alignWithMargins="0">
    <oddFooter>&amp;LLähde: Työ- ja elinkeinoministeriön työttömyystiedot&amp;RKeski-Pohjanmaan tilastoja / MK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77" workbookViewId="0"/>
  </sheetViews>
  <pageMargins left="0.35433070866141736" right="0.43307086614173229" top="0.59055118110236227" bottom="0.98425196850393704" header="0.27559055118110237" footer="0.51181102362204722"/>
  <pageSetup paperSize="9" orientation="landscape" horizontalDpi="1200" verticalDpi="1200" r:id="rId1"/>
  <headerFooter alignWithMargins="0">
    <oddFooter>&amp;LLähde: Työ- ja elinkeinoministeriön työttömyystiedot&amp;RKeski-Pohjanmaan tilastoja / MK</oddFoot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77" workbookViewId="0"/>
  </sheetViews>
  <pageMargins left="0.35433070866141736" right="0.43307086614173229" top="0.59055118110236227" bottom="0.98425196850393704" header="0.27559055118110237" footer="0.51181102362204722"/>
  <pageSetup paperSize="9" orientation="landscape" horizontalDpi="1200" verticalDpi="1200" r:id="rId1"/>
  <headerFooter alignWithMargins="0">
    <oddFooter>&amp;LLähde: Työ- ja elinkeinoministeriön työttömyystiedot&amp;RKeski-Pohjanmaan tilastoja / MK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6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7" workbookViewId="0"/>
  </sheetViews>
  <pageMargins left="0.35433070866141736" right="0.43307086614173229" top="0.59055118110236227" bottom="0.98425196850393704" header="0.27559055118110237" footer="0.51181102362204722"/>
  <pageSetup paperSize="9" orientation="landscape" horizontalDpi="1200" verticalDpi="1200" r:id="rId1"/>
  <headerFooter alignWithMargins="0">
    <oddFooter>&amp;LLähde: Työ- ja elinkeinoministeriön työttömyystiedot&amp;RKeski-Pohjanmaan tilastoja / MK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77" workbookViewId="0"/>
  </sheetViews>
  <pageMargins left="0.35433070866141736" right="0.43307086614173229" top="0.59055118110236227" bottom="0.98425196850393704" header="0.27559055118110237" footer="0.51181102362204722"/>
  <pageSetup paperSize="9" orientation="landscape" horizontalDpi="1200" verticalDpi="1200" r:id="rId1"/>
  <headerFooter alignWithMargins="0">
    <oddFooter>&amp;LLähde: Työ- ja elinkeinoministeriön työttömyystiedot&amp;RKeski-Pohjanmaan tilastoja / MK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7E723A6-8B4B-4A58-A8D7-59F66A76AF81}">
  <sheetPr/>
  <sheetViews>
    <sheetView zoomScale="77" workbookViewId="0"/>
  </sheetViews>
  <pageMargins left="0.35433070866141736" right="0.43307086614173229" top="0.59055118110236227" bottom="0.98425196850393704" header="0.27559055118110237" footer="0.51181102362204722"/>
  <pageSetup paperSize="9" orientation="landscape" horizontalDpi="1200" verticalDpi="1200" r:id="rId1"/>
  <headerFooter alignWithMargins="0">
    <oddFooter>&amp;LLähde: Työ- ja elinkeinoministeriön työttömyystiedot&amp;RKeski-Pohjanmaan tilastoja / MK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77" workbookViewId="0"/>
  </sheetViews>
  <pageMargins left="0.35433070866141736" right="0.43307086614173229" top="0.59055118110236227" bottom="0.98425196850393704" header="0.27559055118110237" footer="0.51181102362204722"/>
  <pageSetup paperSize="9" orientation="landscape" horizontalDpi="1200" verticalDpi="1200" r:id="rId1"/>
  <headerFooter alignWithMargins="0">
    <oddFooter>&amp;LLähde: Työ- ja elinkeinoministeriön työttömyystiedot&amp;RKeski-Pohjanmaan tilastoja / MK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77" workbookViewId="0"/>
  </sheetViews>
  <pageMargins left="0.35433070866141736" right="0.43307086614173229" top="0.59055118110236227" bottom="0.98425196850393704" header="0.27559055118110237" footer="0.51181102362204722"/>
  <pageSetup paperSize="9" orientation="landscape" horizontalDpi="1200" verticalDpi="1200" r:id="rId1"/>
  <headerFooter alignWithMargins="0">
    <oddFooter>&amp;LLähde: Työ- ja elinkeinoministeriön työttömyystiedot&amp;RKeski-Pohjanmaan tilastoja / MK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77" workbookViewId="0"/>
  </sheetViews>
  <pageMargins left="0.35433070866141736" right="0.43307086614173229" top="0.59055118110236227" bottom="0.98425196850393704" header="0.27559055118110237" footer="0.51181102362204722"/>
  <pageSetup paperSize="9" orientation="landscape" horizontalDpi="1200" verticalDpi="1200" r:id="rId1"/>
  <headerFooter alignWithMargins="0">
    <oddFooter>&amp;LLähde: Työ- ja elinkeinoministeriön työttömyystiedot&amp;RKeski-Pohjanmaan tilastoja / MK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77" workbookViewId="0"/>
  </sheetViews>
  <pageMargins left="0.35433070866141736" right="0.43307086614173229" top="0.59055118110236227" bottom="0.98425196850393704" header="0.27559055118110237" footer="0.51181102362204722"/>
  <pageSetup paperSize="9" orientation="landscape" horizontalDpi="1200" verticalDpi="1200" r:id="rId1"/>
  <headerFooter alignWithMargins="0">
    <oddFooter>&amp;LLähde: Työ- ja elinkeinoministeriön työttömyystiedot&amp;RKeski-Pohjanmaan tilastoja / MK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395" cy="6075947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B7856ABD-A5E7-4CA7-98C7-C67C2230D6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854870" cy="6011883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ECD9EC3F-6502-4BD9-84BA-68039B70C41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854870" cy="6011883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4C5A4042-0EEA-460C-8208-143DE7BA1A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854870" cy="6011883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E4000F50-867A-4C78-A09E-1A16B27290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854870" cy="6011883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52A521A-3031-41E5-8E92-A7DB249EB4E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854870" cy="6011883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69C77CED-BB9C-4A45-8584-D9577D1DBDE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4395" cy="6075947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9856BDAC-8E21-43C0-97DB-6C391B3357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856519" cy="6006935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D262A9F0-6EF9-4667-A448-285FC38140C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856519" cy="6006935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4AD02244-2150-4243-BE85-537ED09E0C8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854870" cy="6011883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E15FBDD3-C608-40FB-9D70-333E1D4FA9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854870" cy="6011883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ACD4C174-51CB-4BA0-8EEA-FAB351D62E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854870" cy="6011883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33782FF6-5169-41EF-BD53-776FB6C5038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854870" cy="6011883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156541FE-CA1B-45E6-81CC-4757734160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854870" cy="6011883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E699DB1D-120C-4E46-87C8-E39153ED84C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1"/>
  <sheetViews>
    <sheetView tabSelected="1" zoomScaleNormal="100" workbookViewId="0">
      <pane xSplit="2" ySplit="5" topLeftCell="Q6" activePane="bottomRight" state="frozen"/>
      <selection pane="topRight" activeCell="C1" sqref="C1"/>
      <selection pane="bottomLeft" activeCell="A6" sqref="A6"/>
      <selection pane="bottomRight" activeCell="AJ3" sqref="AJ3"/>
    </sheetView>
  </sheetViews>
  <sheetFormatPr defaultColWidth="11.44140625" defaultRowHeight="13.2" x14ac:dyDescent="0.25"/>
  <cols>
    <col min="1" max="1" width="15.5546875" style="6" customWidth="1"/>
    <col min="2" max="2" width="9.44140625" customWidth="1"/>
    <col min="3" max="20" width="5.5546875" customWidth="1"/>
    <col min="21" max="21" width="6" customWidth="1"/>
    <col min="22" max="36" width="5.5546875" customWidth="1"/>
  </cols>
  <sheetData>
    <row r="1" spans="1:36" ht="15.6" x14ac:dyDescent="0.3">
      <c r="A1" s="14" t="s">
        <v>45</v>
      </c>
    </row>
    <row r="2" spans="1:36" ht="6.75" customHeight="1" x14ac:dyDescent="0.25">
      <c r="A2" s="4"/>
    </row>
    <row r="3" spans="1:36" x14ac:dyDescent="0.25">
      <c r="A3" s="8" t="s">
        <v>48</v>
      </c>
    </row>
    <row r="4" spans="1:36" ht="6.75" customHeight="1" thickBot="1" x14ac:dyDescent="0.3"/>
    <row r="5" spans="1:36" ht="13.8" thickBot="1" x14ac:dyDescent="0.3">
      <c r="A5" s="7"/>
      <c r="B5" s="5"/>
      <c r="C5" s="15" t="s">
        <v>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  <c r="M5" s="15" t="s">
        <v>10</v>
      </c>
      <c r="N5" s="15" t="s">
        <v>11</v>
      </c>
      <c r="O5" s="15" t="s">
        <v>12</v>
      </c>
      <c r="P5" s="15" t="s">
        <v>13</v>
      </c>
      <c r="Q5" s="15" t="s">
        <v>14</v>
      </c>
      <c r="R5" s="15" t="s">
        <v>38</v>
      </c>
      <c r="S5" s="15" t="s">
        <v>39</v>
      </c>
      <c r="T5" s="15" t="s">
        <v>40</v>
      </c>
      <c r="U5" s="15" t="s">
        <v>41</v>
      </c>
      <c r="V5" s="15">
        <v>2010</v>
      </c>
      <c r="W5" s="15">
        <v>2011</v>
      </c>
      <c r="X5" s="15">
        <v>2012</v>
      </c>
      <c r="Y5" s="15">
        <v>2013</v>
      </c>
      <c r="Z5" s="15">
        <v>2014</v>
      </c>
      <c r="AA5" s="15">
        <v>2015</v>
      </c>
      <c r="AB5" s="15">
        <v>2016</v>
      </c>
      <c r="AC5" s="15">
        <v>2017</v>
      </c>
      <c r="AD5" s="15">
        <v>2018</v>
      </c>
      <c r="AE5" s="15">
        <v>2019</v>
      </c>
      <c r="AF5" s="15">
        <v>2020</v>
      </c>
      <c r="AG5" s="15">
        <v>2021</v>
      </c>
      <c r="AH5" s="15">
        <v>2022</v>
      </c>
      <c r="AI5" s="15">
        <v>2023</v>
      </c>
      <c r="AJ5" s="15">
        <v>2024</v>
      </c>
    </row>
    <row r="6" spans="1:36" x14ac:dyDescent="0.25">
      <c r="A6" s="4" t="s">
        <v>15</v>
      </c>
      <c r="B6" s="1" t="s">
        <v>16</v>
      </c>
      <c r="C6" s="2">
        <v>49</v>
      </c>
      <c r="D6" s="2">
        <v>76</v>
      </c>
      <c r="E6" s="2">
        <v>109</v>
      </c>
      <c r="F6" s="2">
        <v>134</v>
      </c>
      <c r="G6" s="2">
        <v>118</v>
      </c>
      <c r="H6" s="2">
        <v>111</v>
      </c>
      <c r="I6" s="2">
        <v>110</v>
      </c>
      <c r="J6" s="2">
        <v>95</v>
      </c>
      <c r="K6" s="2">
        <v>93</v>
      </c>
      <c r="L6" s="2">
        <v>93</v>
      </c>
      <c r="M6" s="2">
        <v>78</v>
      </c>
      <c r="N6" s="2">
        <v>72</v>
      </c>
      <c r="O6" s="2">
        <v>64</v>
      </c>
      <c r="P6" s="2">
        <v>63</v>
      </c>
      <c r="Q6" s="2">
        <v>69</v>
      </c>
      <c r="R6" s="2">
        <v>61</v>
      </c>
      <c r="S6" s="2">
        <v>45</v>
      </c>
      <c r="T6" s="2">
        <v>43</v>
      </c>
      <c r="U6" s="2">
        <v>63</v>
      </c>
      <c r="V6" s="2">
        <v>61</v>
      </c>
      <c r="W6" s="2">
        <v>48</v>
      </c>
      <c r="X6" s="2">
        <v>56</v>
      </c>
      <c r="Y6" s="2">
        <v>55</v>
      </c>
      <c r="Z6" s="2">
        <v>45</v>
      </c>
      <c r="AA6" s="2">
        <v>36</v>
      </c>
      <c r="AB6" s="2">
        <v>52</v>
      </c>
      <c r="AC6" s="2">
        <v>41</v>
      </c>
      <c r="AD6" s="2">
        <v>31</v>
      </c>
      <c r="AE6" s="2">
        <v>27</v>
      </c>
      <c r="AF6" s="2">
        <v>41</v>
      </c>
      <c r="AG6" s="2">
        <v>46</v>
      </c>
      <c r="AH6" s="2">
        <v>30</v>
      </c>
      <c r="AI6" s="2">
        <v>42</v>
      </c>
      <c r="AJ6" s="2">
        <v>38</v>
      </c>
    </row>
    <row r="7" spans="1:36" x14ac:dyDescent="0.25">
      <c r="B7" s="1" t="s">
        <v>17</v>
      </c>
      <c r="C7" s="2">
        <v>68</v>
      </c>
      <c r="D7" s="2">
        <v>84</v>
      </c>
      <c r="E7" s="2">
        <v>118</v>
      </c>
      <c r="F7" s="2">
        <v>142</v>
      </c>
      <c r="G7" s="2">
        <v>124</v>
      </c>
      <c r="H7" s="2">
        <v>93</v>
      </c>
      <c r="I7" s="2">
        <v>108</v>
      </c>
      <c r="J7" s="2">
        <v>87</v>
      </c>
      <c r="K7" s="2">
        <v>95</v>
      </c>
      <c r="L7" s="2">
        <v>101</v>
      </c>
      <c r="M7" s="2">
        <v>82</v>
      </c>
      <c r="N7" s="2">
        <v>79</v>
      </c>
      <c r="O7" s="2">
        <v>69</v>
      </c>
      <c r="P7" s="2">
        <v>58</v>
      </c>
      <c r="Q7" s="3">
        <v>83</v>
      </c>
      <c r="R7" s="3">
        <v>56</v>
      </c>
      <c r="S7" s="3">
        <v>47</v>
      </c>
      <c r="T7" s="3">
        <v>38</v>
      </c>
      <c r="U7" s="3">
        <v>67</v>
      </c>
      <c r="V7" s="3">
        <v>60</v>
      </c>
      <c r="W7" s="3">
        <v>50</v>
      </c>
      <c r="X7" s="3">
        <v>53</v>
      </c>
      <c r="Y7" s="3">
        <v>54</v>
      </c>
      <c r="Z7" s="3">
        <v>47</v>
      </c>
      <c r="AA7" s="3">
        <v>35</v>
      </c>
      <c r="AB7" s="3">
        <v>51</v>
      </c>
      <c r="AC7" s="3">
        <v>51</v>
      </c>
      <c r="AD7" s="3">
        <v>26</v>
      </c>
      <c r="AE7" s="3">
        <v>29</v>
      </c>
      <c r="AF7" s="3">
        <v>40</v>
      </c>
      <c r="AG7" s="3">
        <v>49</v>
      </c>
      <c r="AH7" s="3">
        <v>30</v>
      </c>
      <c r="AI7" s="3">
        <v>41</v>
      </c>
      <c r="AJ7" s="3">
        <v>46</v>
      </c>
    </row>
    <row r="8" spans="1:36" x14ac:dyDescent="0.25">
      <c r="B8" s="1" t="s">
        <v>18</v>
      </c>
      <c r="C8" s="2">
        <v>67</v>
      </c>
      <c r="D8" s="2">
        <v>75</v>
      </c>
      <c r="E8" s="2">
        <v>110</v>
      </c>
      <c r="F8" s="2">
        <v>145</v>
      </c>
      <c r="G8" s="2">
        <v>129</v>
      </c>
      <c r="H8" s="2">
        <v>91</v>
      </c>
      <c r="I8" s="2">
        <v>85</v>
      </c>
      <c r="J8" s="2">
        <v>75</v>
      </c>
      <c r="K8" s="2">
        <v>76</v>
      </c>
      <c r="L8" s="2">
        <v>89</v>
      </c>
      <c r="M8" s="2">
        <v>78</v>
      </c>
      <c r="N8" s="2">
        <v>76</v>
      </c>
      <c r="O8" s="2">
        <v>64</v>
      </c>
      <c r="P8" s="2">
        <v>54</v>
      </c>
      <c r="Q8" s="2">
        <v>72</v>
      </c>
      <c r="R8" s="2">
        <v>56</v>
      </c>
      <c r="S8" s="2">
        <v>34</v>
      </c>
      <c r="T8" s="2">
        <v>35</v>
      </c>
      <c r="U8" s="2">
        <v>58</v>
      </c>
      <c r="V8" s="2">
        <v>61</v>
      </c>
      <c r="W8" s="2">
        <v>48</v>
      </c>
      <c r="X8" s="2">
        <v>55</v>
      </c>
      <c r="Y8" s="2">
        <v>54</v>
      </c>
      <c r="Z8" s="2">
        <v>44</v>
      </c>
      <c r="AA8" s="2">
        <v>39</v>
      </c>
      <c r="AB8" s="2">
        <v>56</v>
      </c>
      <c r="AC8" s="2">
        <v>43</v>
      </c>
      <c r="AD8" s="2">
        <v>34</v>
      </c>
      <c r="AE8" s="2">
        <v>28</v>
      </c>
      <c r="AF8" s="2">
        <v>49</v>
      </c>
      <c r="AG8" s="2">
        <v>40</v>
      </c>
      <c r="AH8" s="2">
        <v>29</v>
      </c>
      <c r="AI8" s="2">
        <v>35</v>
      </c>
      <c r="AJ8" s="2"/>
    </row>
    <row r="9" spans="1:36" x14ac:dyDescent="0.25">
      <c r="B9" s="1" t="s">
        <v>19</v>
      </c>
      <c r="C9" s="2">
        <v>64</v>
      </c>
      <c r="D9" s="2">
        <v>73</v>
      </c>
      <c r="E9" s="2">
        <v>111</v>
      </c>
      <c r="F9" s="2">
        <v>144</v>
      </c>
      <c r="G9" s="2">
        <v>126</v>
      </c>
      <c r="H9" s="2">
        <v>66</v>
      </c>
      <c r="I9" s="2">
        <v>82</v>
      </c>
      <c r="J9" s="2">
        <v>62</v>
      </c>
      <c r="K9" s="2">
        <v>69</v>
      </c>
      <c r="L9" s="2">
        <v>69</v>
      </c>
      <c r="M9" s="2">
        <v>65</v>
      </c>
      <c r="N9" s="2">
        <v>68</v>
      </c>
      <c r="O9" s="2">
        <v>57</v>
      </c>
      <c r="P9" s="2">
        <v>47</v>
      </c>
      <c r="Q9" s="3">
        <v>61</v>
      </c>
      <c r="R9" s="3">
        <v>56</v>
      </c>
      <c r="S9" s="2">
        <v>32</v>
      </c>
      <c r="T9" s="2">
        <v>30</v>
      </c>
      <c r="U9" s="2">
        <v>54</v>
      </c>
      <c r="V9" s="2">
        <v>55</v>
      </c>
      <c r="W9" s="2">
        <v>44</v>
      </c>
      <c r="X9" s="2">
        <v>56</v>
      </c>
      <c r="Y9" s="2">
        <v>50</v>
      </c>
      <c r="Z9" s="2">
        <v>40</v>
      </c>
      <c r="AA9" s="2">
        <v>37</v>
      </c>
      <c r="AB9" s="2">
        <v>53</v>
      </c>
      <c r="AC9" s="2">
        <v>42</v>
      </c>
      <c r="AD9" s="2">
        <v>33</v>
      </c>
      <c r="AE9" s="2">
        <v>28</v>
      </c>
      <c r="AF9" s="2">
        <v>53</v>
      </c>
      <c r="AG9" s="2">
        <v>36</v>
      </c>
      <c r="AH9" s="2">
        <v>26</v>
      </c>
      <c r="AI9" s="2">
        <v>35</v>
      </c>
      <c r="AJ9" s="2"/>
    </row>
    <row r="10" spans="1:36" x14ac:dyDescent="0.25">
      <c r="B10" s="1" t="s">
        <v>20</v>
      </c>
      <c r="C10" s="2">
        <v>62</v>
      </c>
      <c r="D10" s="2">
        <v>75</v>
      </c>
      <c r="E10" s="2">
        <v>114</v>
      </c>
      <c r="F10" s="2">
        <v>117</v>
      </c>
      <c r="G10" s="2">
        <v>119</v>
      </c>
      <c r="H10" s="2">
        <v>54</v>
      </c>
      <c r="I10" s="2">
        <v>82</v>
      </c>
      <c r="J10" s="2">
        <v>52</v>
      </c>
      <c r="K10" s="2">
        <v>76</v>
      </c>
      <c r="L10" s="2">
        <v>58</v>
      </c>
      <c r="M10" s="2">
        <v>55</v>
      </c>
      <c r="N10" s="2">
        <v>54</v>
      </c>
      <c r="O10" s="2">
        <v>53</v>
      </c>
      <c r="P10" s="2">
        <v>50</v>
      </c>
      <c r="Q10" s="3">
        <v>55</v>
      </c>
      <c r="R10" s="3">
        <v>44</v>
      </c>
      <c r="S10" s="2">
        <v>24</v>
      </c>
      <c r="T10" s="2">
        <v>29</v>
      </c>
      <c r="U10" s="2">
        <v>47</v>
      </c>
      <c r="V10" s="2">
        <v>34</v>
      </c>
      <c r="W10" s="2">
        <v>43</v>
      </c>
      <c r="X10" s="2">
        <v>39</v>
      </c>
      <c r="Y10" s="2">
        <v>43</v>
      </c>
      <c r="Z10" s="2">
        <v>32</v>
      </c>
      <c r="AA10" s="2">
        <v>37</v>
      </c>
      <c r="AB10" s="2">
        <v>54</v>
      </c>
      <c r="AC10" s="2">
        <v>42</v>
      </c>
      <c r="AD10" s="2">
        <v>31</v>
      </c>
      <c r="AE10" s="2">
        <v>27</v>
      </c>
      <c r="AF10" s="2">
        <v>55</v>
      </c>
      <c r="AG10" s="2">
        <v>36</v>
      </c>
      <c r="AH10" s="2">
        <v>28</v>
      </c>
      <c r="AI10" s="2">
        <v>40</v>
      </c>
      <c r="AJ10" s="2"/>
    </row>
    <row r="11" spans="1:36" x14ac:dyDescent="0.25">
      <c r="B11" s="1" t="s">
        <v>21</v>
      </c>
      <c r="C11" s="2">
        <v>69</v>
      </c>
      <c r="D11" s="2">
        <v>89</v>
      </c>
      <c r="E11" s="2">
        <v>98</v>
      </c>
      <c r="F11" s="2">
        <v>120</v>
      </c>
      <c r="G11" s="2">
        <v>119</v>
      </c>
      <c r="H11" s="2">
        <v>65</v>
      </c>
      <c r="I11" s="2">
        <v>78</v>
      </c>
      <c r="J11" s="2">
        <v>67</v>
      </c>
      <c r="K11" s="2">
        <v>74</v>
      </c>
      <c r="L11" s="2">
        <v>70</v>
      </c>
      <c r="M11" s="2">
        <v>68</v>
      </c>
      <c r="N11" s="2">
        <v>56</v>
      </c>
      <c r="O11" s="2">
        <v>63</v>
      </c>
      <c r="P11" s="2">
        <v>56</v>
      </c>
      <c r="Q11" s="3">
        <v>54</v>
      </c>
      <c r="R11" s="3">
        <v>48</v>
      </c>
      <c r="S11" s="2">
        <v>35</v>
      </c>
      <c r="T11" s="2">
        <v>36</v>
      </c>
      <c r="U11" s="2">
        <v>52</v>
      </c>
      <c r="V11" s="2">
        <v>39</v>
      </c>
      <c r="W11" s="2">
        <v>46</v>
      </c>
      <c r="X11" s="2">
        <v>47</v>
      </c>
      <c r="Y11" s="2">
        <v>43</v>
      </c>
      <c r="Z11" s="2">
        <v>33</v>
      </c>
      <c r="AA11" s="2">
        <v>37</v>
      </c>
      <c r="AB11" s="2">
        <v>56</v>
      </c>
      <c r="AC11" s="2">
        <v>44</v>
      </c>
      <c r="AD11" s="2">
        <v>31</v>
      </c>
      <c r="AE11" s="2">
        <v>33</v>
      </c>
      <c r="AF11" s="2">
        <v>55</v>
      </c>
      <c r="AG11" s="2">
        <v>37</v>
      </c>
      <c r="AH11" s="2">
        <v>34</v>
      </c>
      <c r="AI11" s="2">
        <v>42</v>
      </c>
      <c r="AJ11" s="2"/>
    </row>
    <row r="12" spans="1:36" x14ac:dyDescent="0.25">
      <c r="B12" s="1" t="s">
        <v>22</v>
      </c>
      <c r="C12" s="2">
        <v>65</v>
      </c>
      <c r="D12" s="2">
        <v>91</v>
      </c>
      <c r="E12" s="2">
        <v>105</v>
      </c>
      <c r="F12" s="2">
        <v>125</v>
      </c>
      <c r="G12" s="2">
        <v>119</v>
      </c>
      <c r="H12" s="2">
        <v>81</v>
      </c>
      <c r="I12" s="2">
        <v>83</v>
      </c>
      <c r="J12" s="2">
        <v>75</v>
      </c>
      <c r="K12" s="2">
        <v>85</v>
      </c>
      <c r="L12" s="2">
        <v>79</v>
      </c>
      <c r="M12" s="2">
        <v>82</v>
      </c>
      <c r="N12" s="2">
        <v>65</v>
      </c>
      <c r="O12" s="2">
        <v>69</v>
      </c>
      <c r="P12" s="2">
        <v>65</v>
      </c>
      <c r="Q12" s="3">
        <v>66</v>
      </c>
      <c r="R12" s="3">
        <v>55</v>
      </c>
      <c r="S12">
        <v>40</v>
      </c>
      <c r="T12" s="2">
        <v>35</v>
      </c>
      <c r="U12" s="2">
        <v>58</v>
      </c>
      <c r="V12" s="2">
        <v>50</v>
      </c>
      <c r="W12" s="2">
        <v>62</v>
      </c>
      <c r="X12" s="2">
        <v>55</v>
      </c>
      <c r="Y12" s="2">
        <v>58</v>
      </c>
      <c r="Z12" s="2">
        <v>39</v>
      </c>
      <c r="AA12" s="2">
        <v>44</v>
      </c>
      <c r="AB12" s="2">
        <v>62</v>
      </c>
      <c r="AC12" s="2">
        <v>52</v>
      </c>
      <c r="AD12" s="2">
        <v>39</v>
      </c>
      <c r="AE12" s="2">
        <v>43</v>
      </c>
      <c r="AF12" s="2">
        <v>57</v>
      </c>
      <c r="AG12" s="2">
        <v>43</v>
      </c>
      <c r="AH12" s="2">
        <v>39</v>
      </c>
      <c r="AI12" s="2">
        <v>44</v>
      </c>
      <c r="AJ12" s="2"/>
    </row>
    <row r="13" spans="1:36" x14ac:dyDescent="0.25">
      <c r="B13" s="1" t="s">
        <v>23</v>
      </c>
      <c r="C13" s="2">
        <v>68</v>
      </c>
      <c r="D13" s="2">
        <v>78</v>
      </c>
      <c r="E13" s="2">
        <v>119</v>
      </c>
      <c r="F13" s="2">
        <v>108</v>
      </c>
      <c r="G13" s="2">
        <v>107</v>
      </c>
      <c r="H13" s="2">
        <v>85</v>
      </c>
      <c r="I13" s="2">
        <v>72</v>
      </c>
      <c r="J13" s="2">
        <v>66</v>
      </c>
      <c r="K13" s="2">
        <v>80</v>
      </c>
      <c r="L13" s="2">
        <v>61</v>
      </c>
      <c r="M13" s="2">
        <v>58</v>
      </c>
      <c r="N13" s="2">
        <v>49</v>
      </c>
      <c r="O13" s="2">
        <v>52</v>
      </c>
      <c r="P13" s="2">
        <v>47</v>
      </c>
      <c r="Q13" s="3">
        <v>50</v>
      </c>
      <c r="R13" s="3">
        <v>42</v>
      </c>
      <c r="S13" s="2">
        <v>29</v>
      </c>
      <c r="T13" s="2">
        <v>28</v>
      </c>
      <c r="U13" s="2">
        <v>46</v>
      </c>
      <c r="V13" s="2">
        <v>35</v>
      </c>
      <c r="W13" s="2">
        <v>47</v>
      </c>
      <c r="X13" s="2">
        <v>37</v>
      </c>
      <c r="Y13" s="2">
        <v>41</v>
      </c>
      <c r="Z13" s="2">
        <v>34</v>
      </c>
      <c r="AA13" s="2">
        <v>35</v>
      </c>
      <c r="AB13" s="2">
        <v>49</v>
      </c>
      <c r="AC13" s="2">
        <v>41</v>
      </c>
      <c r="AD13" s="2">
        <v>27</v>
      </c>
      <c r="AE13" s="2">
        <v>34</v>
      </c>
      <c r="AF13" s="2">
        <v>45</v>
      </c>
      <c r="AG13" s="2">
        <v>38</v>
      </c>
      <c r="AH13" s="2">
        <v>38</v>
      </c>
      <c r="AI13" s="2">
        <v>37</v>
      </c>
      <c r="AJ13" s="2"/>
    </row>
    <row r="14" spans="1:36" x14ac:dyDescent="0.25">
      <c r="B14" s="1" t="s">
        <v>24</v>
      </c>
      <c r="C14" s="2">
        <v>63</v>
      </c>
      <c r="D14" s="2">
        <v>85</v>
      </c>
      <c r="E14" s="2">
        <v>114</v>
      </c>
      <c r="F14" s="2">
        <v>103</v>
      </c>
      <c r="G14" s="2">
        <v>112</v>
      </c>
      <c r="H14" s="2">
        <v>89</v>
      </c>
      <c r="I14" s="2">
        <v>81</v>
      </c>
      <c r="J14" s="2">
        <v>85</v>
      </c>
      <c r="K14" s="2">
        <v>76</v>
      </c>
      <c r="L14" s="2">
        <v>62</v>
      </c>
      <c r="M14" s="2">
        <v>60</v>
      </c>
      <c r="N14" s="2">
        <v>51</v>
      </c>
      <c r="O14" s="2">
        <v>51</v>
      </c>
      <c r="P14" s="2">
        <v>43</v>
      </c>
      <c r="Q14" s="3">
        <v>51</v>
      </c>
      <c r="R14" s="3">
        <v>44</v>
      </c>
      <c r="S14" s="2">
        <v>27</v>
      </c>
      <c r="T14" s="2">
        <v>35</v>
      </c>
      <c r="U14" s="2">
        <v>50</v>
      </c>
      <c r="V14" s="2">
        <v>39</v>
      </c>
      <c r="W14" s="2">
        <v>53</v>
      </c>
      <c r="X14" s="2">
        <v>34</v>
      </c>
      <c r="Y14" s="2">
        <v>36</v>
      </c>
      <c r="Z14" s="2">
        <v>37</v>
      </c>
      <c r="AA14" s="2">
        <v>31</v>
      </c>
      <c r="AB14" s="2">
        <v>46</v>
      </c>
      <c r="AC14" s="2">
        <v>42</v>
      </c>
      <c r="AD14" s="2">
        <v>26</v>
      </c>
      <c r="AE14" s="2">
        <v>35</v>
      </c>
      <c r="AF14" s="2">
        <v>46</v>
      </c>
      <c r="AG14" s="2">
        <v>36</v>
      </c>
      <c r="AH14" s="2">
        <v>37</v>
      </c>
      <c r="AI14" s="2">
        <v>43</v>
      </c>
      <c r="AJ14" s="2"/>
    </row>
    <row r="15" spans="1:36" x14ac:dyDescent="0.25">
      <c r="B15" s="1" t="s">
        <v>25</v>
      </c>
      <c r="C15" s="2">
        <v>56</v>
      </c>
      <c r="D15" s="2">
        <v>87</v>
      </c>
      <c r="E15" s="2">
        <v>122</v>
      </c>
      <c r="F15" s="2">
        <v>109</v>
      </c>
      <c r="G15" s="2">
        <v>109</v>
      </c>
      <c r="H15" s="2">
        <v>101</v>
      </c>
      <c r="I15" s="2">
        <v>75</v>
      </c>
      <c r="J15" s="2">
        <v>78</v>
      </c>
      <c r="K15" s="2">
        <v>61</v>
      </c>
      <c r="L15" s="2">
        <v>65</v>
      </c>
      <c r="M15" s="2">
        <v>67</v>
      </c>
      <c r="N15" s="2">
        <v>53</v>
      </c>
      <c r="O15" s="2">
        <v>53</v>
      </c>
      <c r="P15" s="2">
        <v>48</v>
      </c>
      <c r="Q15" s="3">
        <v>55</v>
      </c>
      <c r="R15" s="3">
        <v>45</v>
      </c>
      <c r="S15" s="2">
        <v>31</v>
      </c>
      <c r="T15" s="2">
        <v>42</v>
      </c>
      <c r="U15" s="2">
        <v>45</v>
      </c>
      <c r="V15" s="2">
        <v>49</v>
      </c>
      <c r="W15" s="2">
        <v>55</v>
      </c>
      <c r="X15" s="2">
        <v>50</v>
      </c>
      <c r="Y15" s="2">
        <v>43</v>
      </c>
      <c r="Z15" s="2">
        <v>41</v>
      </c>
      <c r="AA15" s="2">
        <v>39</v>
      </c>
      <c r="AB15" s="2">
        <v>44</v>
      </c>
      <c r="AC15" s="2">
        <v>37</v>
      </c>
      <c r="AD15" s="2">
        <v>27</v>
      </c>
      <c r="AE15" s="2">
        <v>34</v>
      </c>
      <c r="AF15" s="2">
        <v>44</v>
      </c>
      <c r="AG15" s="2">
        <v>31</v>
      </c>
      <c r="AH15" s="2">
        <v>35</v>
      </c>
      <c r="AI15" s="2">
        <v>36</v>
      </c>
      <c r="AJ15" s="2"/>
    </row>
    <row r="16" spans="1:36" x14ac:dyDescent="0.25">
      <c r="B16" s="1" t="s">
        <v>26</v>
      </c>
      <c r="C16" s="2">
        <v>65</v>
      </c>
      <c r="D16" s="2">
        <v>90</v>
      </c>
      <c r="E16" s="2">
        <v>118</v>
      </c>
      <c r="F16" s="2">
        <v>110</v>
      </c>
      <c r="G16" s="2">
        <v>119</v>
      </c>
      <c r="H16" s="2">
        <v>89</v>
      </c>
      <c r="I16" s="2">
        <v>74</v>
      </c>
      <c r="J16" s="2">
        <v>75</v>
      </c>
      <c r="K16" s="2">
        <v>65</v>
      </c>
      <c r="L16" s="2">
        <v>65</v>
      </c>
      <c r="M16" s="2">
        <v>64</v>
      </c>
      <c r="N16" s="2">
        <v>51</v>
      </c>
      <c r="O16" s="2">
        <v>55</v>
      </c>
      <c r="P16" s="2">
        <v>48</v>
      </c>
      <c r="Q16" s="3">
        <v>48</v>
      </c>
      <c r="R16" s="3">
        <v>42</v>
      </c>
      <c r="S16" s="2">
        <v>32</v>
      </c>
      <c r="T16" s="2">
        <v>50</v>
      </c>
      <c r="U16" s="2">
        <v>45</v>
      </c>
      <c r="V16" s="2">
        <v>47</v>
      </c>
      <c r="W16" s="2">
        <v>49</v>
      </c>
      <c r="X16" s="2">
        <v>46</v>
      </c>
      <c r="Y16" s="2">
        <v>42</v>
      </c>
      <c r="Z16" s="2">
        <v>37</v>
      </c>
      <c r="AA16" s="2">
        <v>37</v>
      </c>
      <c r="AB16" s="2">
        <v>38</v>
      </c>
      <c r="AC16" s="2">
        <v>30</v>
      </c>
      <c r="AD16" s="2">
        <v>27</v>
      </c>
      <c r="AE16" s="2">
        <v>36</v>
      </c>
      <c r="AF16" s="2">
        <v>42</v>
      </c>
      <c r="AG16" s="2">
        <v>27</v>
      </c>
      <c r="AH16" s="2">
        <v>32</v>
      </c>
      <c r="AI16" s="2">
        <v>32</v>
      </c>
      <c r="AJ16" s="2"/>
    </row>
    <row r="17" spans="1:36" x14ac:dyDescent="0.25">
      <c r="B17" s="1" t="s">
        <v>27</v>
      </c>
      <c r="C17" s="2">
        <v>73</v>
      </c>
      <c r="D17" s="2">
        <v>108</v>
      </c>
      <c r="E17" s="2">
        <v>132</v>
      </c>
      <c r="F17" s="2">
        <v>129</v>
      </c>
      <c r="G17" s="2">
        <v>126</v>
      </c>
      <c r="H17" s="2">
        <v>119</v>
      </c>
      <c r="I17" s="2">
        <v>108</v>
      </c>
      <c r="J17" s="2">
        <v>99</v>
      </c>
      <c r="K17" s="2">
        <v>81</v>
      </c>
      <c r="L17" s="2">
        <v>73</v>
      </c>
      <c r="M17" s="2">
        <v>78</v>
      </c>
      <c r="N17" s="2">
        <v>56</v>
      </c>
      <c r="O17" s="2">
        <v>61</v>
      </c>
      <c r="P17" s="2">
        <v>62</v>
      </c>
      <c r="Q17" s="3">
        <v>67</v>
      </c>
      <c r="R17" s="3">
        <v>47</v>
      </c>
      <c r="S17">
        <v>41</v>
      </c>
      <c r="T17">
        <v>63</v>
      </c>
      <c r="U17" s="16">
        <v>55</v>
      </c>
      <c r="V17" s="16">
        <v>54</v>
      </c>
      <c r="W17" s="16">
        <v>58</v>
      </c>
      <c r="X17" s="16">
        <v>51</v>
      </c>
      <c r="Y17" s="16">
        <v>49</v>
      </c>
      <c r="Z17" s="16">
        <v>37</v>
      </c>
      <c r="AA17" s="16">
        <v>50</v>
      </c>
      <c r="AB17" s="16">
        <v>43</v>
      </c>
      <c r="AC17" s="16">
        <v>38</v>
      </c>
      <c r="AD17" s="16">
        <v>34</v>
      </c>
      <c r="AE17" s="16">
        <v>41</v>
      </c>
      <c r="AF17" s="16">
        <v>49</v>
      </c>
      <c r="AG17" s="16">
        <v>31</v>
      </c>
      <c r="AH17" s="16">
        <v>39</v>
      </c>
      <c r="AI17" s="16">
        <v>38</v>
      </c>
      <c r="AJ17" s="16"/>
    </row>
    <row r="18" spans="1:36" x14ac:dyDescent="0.25">
      <c r="A18" s="9"/>
      <c r="B18" s="20" t="s">
        <v>49</v>
      </c>
      <c r="C18" s="21">
        <f>AVERAGE(C6:C17)</f>
        <v>64.083333333333329</v>
      </c>
      <c r="D18" s="21">
        <f t="shared" ref="D18:Y18" si="0">AVERAGE(D6:D17)</f>
        <v>84.25</v>
      </c>
      <c r="E18" s="21">
        <f t="shared" si="0"/>
        <v>114.16666666666667</v>
      </c>
      <c r="F18" s="21">
        <f t="shared" si="0"/>
        <v>123.83333333333333</v>
      </c>
      <c r="G18" s="21">
        <f t="shared" si="0"/>
        <v>118.91666666666667</v>
      </c>
      <c r="H18" s="21">
        <f t="shared" si="0"/>
        <v>87</v>
      </c>
      <c r="I18" s="21">
        <f t="shared" si="0"/>
        <v>86.5</v>
      </c>
      <c r="J18" s="21">
        <f t="shared" si="0"/>
        <v>76.333333333333329</v>
      </c>
      <c r="K18" s="21">
        <f t="shared" si="0"/>
        <v>77.583333333333329</v>
      </c>
      <c r="L18" s="21">
        <f t="shared" si="0"/>
        <v>73.75</v>
      </c>
      <c r="M18" s="21">
        <f t="shared" si="0"/>
        <v>69.583333333333329</v>
      </c>
      <c r="N18" s="21">
        <f t="shared" si="0"/>
        <v>60.833333333333336</v>
      </c>
      <c r="O18" s="21">
        <f t="shared" si="0"/>
        <v>59.25</v>
      </c>
      <c r="P18" s="21">
        <f t="shared" si="0"/>
        <v>53.416666666666664</v>
      </c>
      <c r="Q18" s="21">
        <f t="shared" si="0"/>
        <v>60.916666666666664</v>
      </c>
      <c r="R18" s="21">
        <f t="shared" si="0"/>
        <v>49.666666666666664</v>
      </c>
      <c r="S18" s="21">
        <f t="shared" si="0"/>
        <v>34.75</v>
      </c>
      <c r="T18" s="21">
        <f t="shared" si="0"/>
        <v>38.666666666666664</v>
      </c>
      <c r="U18" s="21">
        <f t="shared" si="0"/>
        <v>53.333333333333336</v>
      </c>
      <c r="V18" s="21">
        <f t="shared" si="0"/>
        <v>48.666666666666664</v>
      </c>
      <c r="W18" s="21">
        <f t="shared" si="0"/>
        <v>50.25</v>
      </c>
      <c r="X18" s="21">
        <f t="shared" si="0"/>
        <v>48.25</v>
      </c>
      <c r="Y18" s="21">
        <f t="shared" si="0"/>
        <v>47.333333333333336</v>
      </c>
      <c r="Z18" s="21">
        <f t="shared" ref="Z18:AD18" si="1">AVERAGE(Z6:Z17)</f>
        <v>38.833333333333336</v>
      </c>
      <c r="AA18" s="21">
        <f t="shared" si="1"/>
        <v>38.083333333333336</v>
      </c>
      <c r="AB18" s="21">
        <f t="shared" si="1"/>
        <v>50.333333333333336</v>
      </c>
      <c r="AC18" s="21">
        <f t="shared" si="1"/>
        <v>41.916666666666664</v>
      </c>
      <c r="AD18" s="21">
        <f t="shared" si="1"/>
        <v>30.5</v>
      </c>
      <c r="AE18" s="21">
        <f>AVERAGE(AE6:AE17)</f>
        <v>32.916666666666664</v>
      </c>
      <c r="AF18" s="21">
        <f t="shared" ref="AF18" si="2">AVERAGE(AF6:AF17)</f>
        <v>48</v>
      </c>
      <c r="AG18" s="21">
        <f>AVERAGE(AG6:AG17)</f>
        <v>37.5</v>
      </c>
      <c r="AH18" s="21">
        <f>AVERAGE(AH6:AH17)</f>
        <v>33.083333333333336</v>
      </c>
      <c r="AI18" s="21">
        <f>AVERAGE(AI6:AI17)</f>
        <v>38.75</v>
      </c>
      <c r="AJ18" s="21">
        <f>AVERAGE(AJ6:AJ17)</f>
        <v>42</v>
      </c>
    </row>
    <row r="19" spans="1:36" x14ac:dyDescent="0.25">
      <c r="A19" s="17" t="s">
        <v>29</v>
      </c>
      <c r="B19" s="18" t="s">
        <v>16</v>
      </c>
      <c r="C19" s="19">
        <v>112</v>
      </c>
      <c r="D19" s="19">
        <v>189</v>
      </c>
      <c r="E19" s="19">
        <v>341</v>
      </c>
      <c r="F19" s="19">
        <v>360</v>
      </c>
      <c r="G19" s="19">
        <v>324</v>
      </c>
      <c r="H19" s="19">
        <v>311</v>
      </c>
      <c r="I19" s="19">
        <v>265</v>
      </c>
      <c r="J19" s="19">
        <v>250</v>
      </c>
      <c r="K19" s="19">
        <v>237</v>
      </c>
      <c r="L19" s="19">
        <v>229</v>
      </c>
      <c r="M19" s="19">
        <v>194</v>
      </c>
      <c r="N19" s="19">
        <v>167</v>
      </c>
      <c r="O19" s="19">
        <v>164</v>
      </c>
      <c r="P19" s="19">
        <v>164</v>
      </c>
      <c r="Q19" s="19">
        <v>141</v>
      </c>
      <c r="R19" s="19">
        <v>138</v>
      </c>
      <c r="S19" s="19">
        <v>115</v>
      </c>
      <c r="T19" s="19">
        <v>123</v>
      </c>
      <c r="U19" s="19">
        <v>163</v>
      </c>
      <c r="V19" s="19">
        <v>153</v>
      </c>
      <c r="W19" s="19">
        <v>106</v>
      </c>
      <c r="X19" s="19">
        <v>98</v>
      </c>
      <c r="Y19" s="19">
        <v>147</v>
      </c>
      <c r="Z19" s="19">
        <v>131</v>
      </c>
      <c r="AA19" s="19">
        <v>158</v>
      </c>
      <c r="AB19" s="19">
        <v>175</v>
      </c>
      <c r="AC19" s="19">
        <v>143</v>
      </c>
      <c r="AD19" s="19">
        <v>148</v>
      </c>
      <c r="AE19" s="19">
        <v>129</v>
      </c>
      <c r="AF19" s="19">
        <v>121</v>
      </c>
      <c r="AG19" s="2">
        <v>133</v>
      </c>
      <c r="AH19" s="2">
        <v>131</v>
      </c>
      <c r="AI19" s="2">
        <v>136</v>
      </c>
      <c r="AJ19" s="2">
        <v>151</v>
      </c>
    </row>
    <row r="20" spans="1:36" x14ac:dyDescent="0.25">
      <c r="B20" s="1" t="s">
        <v>17</v>
      </c>
      <c r="C20" s="2">
        <v>137</v>
      </c>
      <c r="D20" s="2">
        <v>199</v>
      </c>
      <c r="E20" s="2">
        <v>343</v>
      </c>
      <c r="F20" s="2">
        <v>361</v>
      </c>
      <c r="G20" s="2">
        <v>345</v>
      </c>
      <c r="H20" s="2">
        <v>315</v>
      </c>
      <c r="I20" s="2">
        <v>267</v>
      </c>
      <c r="J20" s="2">
        <v>241</v>
      </c>
      <c r="K20" s="2">
        <v>233</v>
      </c>
      <c r="L20" s="2">
        <v>205</v>
      </c>
      <c r="M20" s="2">
        <v>179</v>
      </c>
      <c r="N20" s="2">
        <v>160</v>
      </c>
      <c r="O20" s="2">
        <v>168</v>
      </c>
      <c r="P20" s="2">
        <v>157</v>
      </c>
      <c r="Q20" s="3">
        <v>147</v>
      </c>
      <c r="R20" s="3">
        <v>129</v>
      </c>
      <c r="S20" s="3">
        <v>128</v>
      </c>
      <c r="T20" s="3">
        <v>114</v>
      </c>
      <c r="U20" s="3">
        <v>165</v>
      </c>
      <c r="V20" s="3">
        <v>134</v>
      </c>
      <c r="W20" s="3">
        <v>106</v>
      </c>
      <c r="X20" s="3">
        <v>103</v>
      </c>
      <c r="Y20" s="3">
        <v>152</v>
      </c>
      <c r="Z20" s="3">
        <v>130</v>
      </c>
      <c r="AA20" s="3">
        <v>169</v>
      </c>
      <c r="AB20" s="3">
        <v>169</v>
      </c>
      <c r="AC20" s="3">
        <v>162</v>
      </c>
      <c r="AD20" s="3">
        <v>144</v>
      </c>
      <c r="AE20" s="3">
        <v>141</v>
      </c>
      <c r="AF20" s="3">
        <v>133</v>
      </c>
      <c r="AG20" s="3">
        <v>158</v>
      </c>
      <c r="AH20" s="3">
        <v>126</v>
      </c>
      <c r="AI20" s="3">
        <v>133</v>
      </c>
      <c r="AJ20" s="3">
        <v>132</v>
      </c>
    </row>
    <row r="21" spans="1:36" x14ac:dyDescent="0.25">
      <c r="B21" s="1" t="s">
        <v>18</v>
      </c>
      <c r="C21" s="2">
        <v>141</v>
      </c>
      <c r="D21" s="2">
        <v>205</v>
      </c>
      <c r="E21" s="2">
        <v>341</v>
      </c>
      <c r="F21" s="2">
        <v>326</v>
      </c>
      <c r="G21" s="2">
        <v>338</v>
      </c>
      <c r="H21" s="2">
        <v>295</v>
      </c>
      <c r="I21" s="2">
        <v>256</v>
      </c>
      <c r="J21" s="2">
        <v>235</v>
      </c>
      <c r="K21" s="2">
        <v>201</v>
      </c>
      <c r="L21" s="2">
        <v>191</v>
      </c>
      <c r="M21" s="2">
        <v>171</v>
      </c>
      <c r="N21" s="2">
        <v>139</v>
      </c>
      <c r="O21" s="2">
        <v>159</v>
      </c>
      <c r="P21" s="2">
        <v>148</v>
      </c>
      <c r="Q21" s="2">
        <v>142</v>
      </c>
      <c r="R21" s="2">
        <v>120</v>
      </c>
      <c r="S21" s="2">
        <v>115</v>
      </c>
      <c r="T21" s="2">
        <v>119</v>
      </c>
      <c r="U21" s="2">
        <v>156</v>
      </c>
      <c r="V21" s="2">
        <v>136</v>
      </c>
      <c r="W21" s="2">
        <v>102</v>
      </c>
      <c r="X21" s="2">
        <v>107</v>
      </c>
      <c r="Y21" s="2">
        <v>142</v>
      </c>
      <c r="Z21" s="2">
        <v>117</v>
      </c>
      <c r="AA21" s="2">
        <v>148</v>
      </c>
      <c r="AB21" s="2">
        <v>164</v>
      </c>
      <c r="AC21" s="2">
        <v>142</v>
      </c>
      <c r="AD21" s="2">
        <v>135</v>
      </c>
      <c r="AE21" s="2">
        <v>131</v>
      </c>
      <c r="AF21" s="2">
        <v>159</v>
      </c>
      <c r="AG21" s="2">
        <v>149</v>
      </c>
      <c r="AH21" s="2">
        <v>111</v>
      </c>
      <c r="AI21" s="2">
        <v>131</v>
      </c>
      <c r="AJ21" s="2"/>
    </row>
    <row r="22" spans="1:36" x14ac:dyDescent="0.25">
      <c r="B22" s="1" t="s">
        <v>19</v>
      </c>
      <c r="C22" s="2">
        <v>142</v>
      </c>
      <c r="D22" s="2">
        <v>206</v>
      </c>
      <c r="E22" s="2">
        <v>343</v>
      </c>
      <c r="F22" s="2">
        <v>311</v>
      </c>
      <c r="G22" s="2">
        <v>321</v>
      </c>
      <c r="H22" s="2">
        <v>278</v>
      </c>
      <c r="I22" s="2">
        <v>237</v>
      </c>
      <c r="J22" s="2">
        <v>210</v>
      </c>
      <c r="K22" s="2">
        <v>206</v>
      </c>
      <c r="L22" s="2">
        <v>192</v>
      </c>
      <c r="M22" s="2">
        <v>171</v>
      </c>
      <c r="N22" s="2">
        <v>150</v>
      </c>
      <c r="O22" s="2">
        <v>149</v>
      </c>
      <c r="P22" s="2">
        <v>134</v>
      </c>
      <c r="Q22" s="3">
        <v>142</v>
      </c>
      <c r="R22" s="3">
        <v>126</v>
      </c>
      <c r="S22" s="2">
        <v>126</v>
      </c>
      <c r="T22" s="2">
        <v>131</v>
      </c>
      <c r="U22" s="2">
        <v>196</v>
      </c>
      <c r="V22" s="2">
        <v>130</v>
      </c>
      <c r="W22" s="2">
        <v>114</v>
      </c>
      <c r="X22" s="2">
        <v>125</v>
      </c>
      <c r="Y22" s="2">
        <v>136</v>
      </c>
      <c r="Z22" s="2">
        <v>127</v>
      </c>
      <c r="AA22" s="2">
        <v>173</v>
      </c>
      <c r="AB22" s="2">
        <v>174</v>
      </c>
      <c r="AC22" s="2">
        <v>150</v>
      </c>
      <c r="AD22" s="2">
        <v>135</v>
      </c>
      <c r="AE22" s="2">
        <v>133</v>
      </c>
      <c r="AF22" s="2">
        <v>215</v>
      </c>
      <c r="AG22" s="2">
        <v>153</v>
      </c>
      <c r="AH22" s="2">
        <v>106</v>
      </c>
      <c r="AI22" s="2">
        <v>128</v>
      </c>
      <c r="AJ22" s="2"/>
    </row>
    <row r="23" spans="1:36" x14ac:dyDescent="0.25">
      <c r="B23" s="1" t="s">
        <v>20</v>
      </c>
      <c r="C23" s="2">
        <v>133</v>
      </c>
      <c r="D23" s="2">
        <v>222</v>
      </c>
      <c r="E23" s="2">
        <v>350</v>
      </c>
      <c r="F23" s="2">
        <v>305</v>
      </c>
      <c r="G23" s="2">
        <v>310</v>
      </c>
      <c r="H23" s="2">
        <v>276</v>
      </c>
      <c r="I23" s="2">
        <v>228</v>
      </c>
      <c r="J23" s="2">
        <v>210</v>
      </c>
      <c r="K23" s="2">
        <v>219</v>
      </c>
      <c r="L23" s="2">
        <v>198</v>
      </c>
      <c r="M23" s="2">
        <v>187</v>
      </c>
      <c r="N23" s="2">
        <v>141</v>
      </c>
      <c r="O23" s="2">
        <v>143</v>
      </c>
      <c r="P23" s="2">
        <v>180</v>
      </c>
      <c r="Q23" s="3">
        <v>135</v>
      </c>
      <c r="R23" s="3">
        <v>124</v>
      </c>
      <c r="S23" s="2">
        <v>109</v>
      </c>
      <c r="T23" s="2">
        <v>109</v>
      </c>
      <c r="U23" s="2">
        <v>182</v>
      </c>
      <c r="V23" s="2">
        <v>117</v>
      </c>
      <c r="W23" s="2">
        <v>106</v>
      </c>
      <c r="X23" s="2">
        <v>118</v>
      </c>
      <c r="Y23" s="2">
        <v>124</v>
      </c>
      <c r="Z23" s="2">
        <v>125</v>
      </c>
      <c r="AA23" s="2">
        <v>150</v>
      </c>
      <c r="AB23" s="2">
        <v>163</v>
      </c>
      <c r="AC23" s="2">
        <v>150</v>
      </c>
      <c r="AD23" s="2">
        <v>126</v>
      </c>
      <c r="AE23" s="2">
        <v>130</v>
      </c>
      <c r="AF23" s="2">
        <v>243</v>
      </c>
      <c r="AG23" s="2">
        <v>154</v>
      </c>
      <c r="AH23" s="2">
        <v>102</v>
      </c>
      <c r="AI23" s="2">
        <v>120</v>
      </c>
      <c r="AJ23" s="2"/>
    </row>
    <row r="24" spans="1:36" x14ac:dyDescent="0.25">
      <c r="B24" s="1" t="s">
        <v>21</v>
      </c>
      <c r="C24" s="2">
        <v>138</v>
      </c>
      <c r="D24" s="2">
        <v>264</v>
      </c>
      <c r="E24" s="2">
        <v>330</v>
      </c>
      <c r="F24" s="2">
        <v>302</v>
      </c>
      <c r="G24" s="2">
        <v>317</v>
      </c>
      <c r="H24" s="2">
        <v>288</v>
      </c>
      <c r="I24" s="2">
        <v>279</v>
      </c>
      <c r="J24" s="2">
        <v>229</v>
      </c>
      <c r="K24" s="2">
        <v>252</v>
      </c>
      <c r="L24" s="2">
        <v>210</v>
      </c>
      <c r="M24" s="2">
        <v>207</v>
      </c>
      <c r="N24" s="2">
        <v>192</v>
      </c>
      <c r="O24" s="2">
        <v>172</v>
      </c>
      <c r="P24" s="2">
        <v>162</v>
      </c>
      <c r="Q24" s="3">
        <v>162</v>
      </c>
      <c r="R24" s="3">
        <v>152</v>
      </c>
      <c r="S24" s="2">
        <v>128</v>
      </c>
      <c r="T24" s="2">
        <v>143</v>
      </c>
      <c r="U24" s="2">
        <v>179</v>
      </c>
      <c r="V24" s="2">
        <v>137</v>
      </c>
      <c r="W24" s="2">
        <v>139</v>
      </c>
      <c r="X24" s="2">
        <v>135</v>
      </c>
      <c r="Y24" s="2">
        <v>146</v>
      </c>
      <c r="Z24" s="2">
        <v>159</v>
      </c>
      <c r="AA24" s="2">
        <v>191</v>
      </c>
      <c r="AB24" s="2">
        <v>180</v>
      </c>
      <c r="AC24" s="2">
        <v>172</v>
      </c>
      <c r="AD24" s="2">
        <v>160</v>
      </c>
      <c r="AE24" s="2">
        <v>152</v>
      </c>
      <c r="AF24" s="2">
        <v>247</v>
      </c>
      <c r="AG24" s="2">
        <v>168</v>
      </c>
      <c r="AH24" s="2">
        <v>127</v>
      </c>
      <c r="AI24" s="2">
        <v>136</v>
      </c>
      <c r="AJ24" s="2"/>
    </row>
    <row r="25" spans="1:36" x14ac:dyDescent="0.25">
      <c r="B25" s="1" t="s">
        <v>22</v>
      </c>
      <c r="C25" s="2">
        <v>150</v>
      </c>
      <c r="D25" s="2">
        <v>282</v>
      </c>
      <c r="E25" s="2">
        <v>341</v>
      </c>
      <c r="F25" s="2">
        <v>316</v>
      </c>
      <c r="G25" s="2">
        <v>333</v>
      </c>
      <c r="H25" s="2">
        <v>285</v>
      </c>
      <c r="I25" s="2">
        <v>305</v>
      </c>
      <c r="J25" s="2">
        <v>221</v>
      </c>
      <c r="K25" s="2">
        <v>263</v>
      </c>
      <c r="L25" s="2">
        <v>240</v>
      </c>
      <c r="M25" s="2">
        <v>220</v>
      </c>
      <c r="N25" s="2">
        <v>203</v>
      </c>
      <c r="O25" s="2">
        <v>183</v>
      </c>
      <c r="P25" s="2">
        <v>169</v>
      </c>
      <c r="Q25" s="3">
        <v>188</v>
      </c>
      <c r="R25" s="3">
        <v>166</v>
      </c>
      <c r="S25">
        <v>150</v>
      </c>
      <c r="T25" s="2">
        <v>158</v>
      </c>
      <c r="U25" s="2">
        <v>184</v>
      </c>
      <c r="V25" s="2">
        <v>162</v>
      </c>
      <c r="W25" s="2">
        <v>150</v>
      </c>
      <c r="X25" s="2">
        <v>147</v>
      </c>
      <c r="Y25" s="2">
        <v>164</v>
      </c>
      <c r="Z25" s="2">
        <v>171</v>
      </c>
      <c r="AA25" s="2">
        <v>200</v>
      </c>
      <c r="AB25" s="2">
        <v>197</v>
      </c>
      <c r="AC25" s="2">
        <v>184</v>
      </c>
      <c r="AD25" s="2">
        <v>164</v>
      </c>
      <c r="AE25" s="2">
        <v>161</v>
      </c>
      <c r="AF25" s="2">
        <v>223</v>
      </c>
      <c r="AG25" s="2">
        <v>177</v>
      </c>
      <c r="AH25" s="2">
        <v>143</v>
      </c>
      <c r="AI25" s="2">
        <v>146</v>
      </c>
      <c r="AJ25" s="2"/>
    </row>
    <row r="26" spans="1:36" x14ac:dyDescent="0.25">
      <c r="B26" s="1" t="s">
        <v>23</v>
      </c>
      <c r="C26" s="2">
        <v>160</v>
      </c>
      <c r="D26" s="2">
        <v>277</v>
      </c>
      <c r="E26" s="2">
        <v>327</v>
      </c>
      <c r="F26" s="2">
        <v>320</v>
      </c>
      <c r="G26" s="2">
        <v>291</v>
      </c>
      <c r="H26" s="2">
        <v>248</v>
      </c>
      <c r="I26" s="2">
        <v>273</v>
      </c>
      <c r="J26" s="2">
        <v>198</v>
      </c>
      <c r="K26" s="2">
        <v>225</v>
      </c>
      <c r="L26" s="2">
        <v>195</v>
      </c>
      <c r="M26" s="2">
        <v>190</v>
      </c>
      <c r="N26" s="2">
        <v>162</v>
      </c>
      <c r="O26" s="2">
        <v>154</v>
      </c>
      <c r="P26" s="2">
        <v>133</v>
      </c>
      <c r="Q26" s="3">
        <v>147</v>
      </c>
      <c r="R26" s="3">
        <v>113</v>
      </c>
      <c r="S26" s="2">
        <v>120</v>
      </c>
      <c r="T26" s="2">
        <v>130</v>
      </c>
      <c r="U26" s="2">
        <v>145</v>
      </c>
      <c r="V26" s="2">
        <v>116</v>
      </c>
      <c r="W26" s="2">
        <v>111</v>
      </c>
      <c r="X26" s="2">
        <v>126</v>
      </c>
      <c r="Y26" s="2">
        <v>125</v>
      </c>
      <c r="Z26" s="2">
        <v>150</v>
      </c>
      <c r="AA26" s="2">
        <v>165</v>
      </c>
      <c r="AB26" s="2">
        <v>165</v>
      </c>
      <c r="AC26" s="2">
        <v>152</v>
      </c>
      <c r="AD26" s="2">
        <v>132</v>
      </c>
      <c r="AE26" s="2">
        <v>138</v>
      </c>
      <c r="AF26" s="2">
        <v>172</v>
      </c>
      <c r="AG26" s="2">
        <v>144</v>
      </c>
      <c r="AH26" s="2">
        <v>118</v>
      </c>
      <c r="AI26" s="2">
        <v>118</v>
      </c>
      <c r="AJ26" s="2"/>
    </row>
    <row r="27" spans="1:36" x14ac:dyDescent="0.25">
      <c r="B27" s="1" t="s">
        <v>24</v>
      </c>
      <c r="C27" s="2">
        <v>157</v>
      </c>
      <c r="D27" s="2">
        <v>289</v>
      </c>
      <c r="E27" s="2">
        <v>304</v>
      </c>
      <c r="F27" s="2">
        <v>320</v>
      </c>
      <c r="G27" s="2">
        <v>269</v>
      </c>
      <c r="H27" s="2">
        <v>226</v>
      </c>
      <c r="I27" s="2">
        <v>229</v>
      </c>
      <c r="J27" s="2">
        <v>184</v>
      </c>
      <c r="K27" s="2">
        <v>197</v>
      </c>
      <c r="L27" s="2">
        <v>180</v>
      </c>
      <c r="M27" s="2">
        <v>172</v>
      </c>
      <c r="N27" s="2">
        <v>138</v>
      </c>
      <c r="O27" s="2">
        <v>143</v>
      </c>
      <c r="P27" s="2">
        <v>122</v>
      </c>
      <c r="Q27" s="3">
        <v>136</v>
      </c>
      <c r="R27" s="3">
        <v>124</v>
      </c>
      <c r="S27" s="2">
        <v>114</v>
      </c>
      <c r="T27" s="2">
        <v>134</v>
      </c>
      <c r="U27" s="2">
        <v>165</v>
      </c>
      <c r="V27" s="2">
        <v>114</v>
      </c>
      <c r="W27" s="2">
        <v>111</v>
      </c>
      <c r="X27" s="2">
        <v>119</v>
      </c>
      <c r="Y27" s="2">
        <v>122</v>
      </c>
      <c r="Z27" s="2">
        <v>152</v>
      </c>
      <c r="AA27" s="2">
        <v>158</v>
      </c>
      <c r="AB27" s="2">
        <v>153</v>
      </c>
      <c r="AC27" s="2">
        <v>144</v>
      </c>
      <c r="AD27" s="2">
        <v>115</v>
      </c>
      <c r="AE27" s="2">
        <v>143</v>
      </c>
      <c r="AF27" s="2">
        <v>148</v>
      </c>
      <c r="AG27" s="2">
        <v>141</v>
      </c>
      <c r="AH27" s="2">
        <v>123</v>
      </c>
      <c r="AI27" s="2">
        <v>126</v>
      </c>
      <c r="AJ27" s="2"/>
    </row>
    <row r="28" spans="1:36" x14ac:dyDescent="0.25">
      <c r="B28" s="1" t="s">
        <v>25</v>
      </c>
      <c r="C28" s="2">
        <v>171</v>
      </c>
      <c r="D28" s="2">
        <v>304</v>
      </c>
      <c r="E28" s="2">
        <v>321</v>
      </c>
      <c r="F28" s="2">
        <v>306</v>
      </c>
      <c r="G28" s="2">
        <v>250</v>
      </c>
      <c r="H28" s="2">
        <v>212</v>
      </c>
      <c r="I28" s="2">
        <v>211</v>
      </c>
      <c r="J28" s="2">
        <v>184</v>
      </c>
      <c r="K28" s="2">
        <v>200</v>
      </c>
      <c r="L28" s="2">
        <v>168</v>
      </c>
      <c r="M28" s="2">
        <v>158</v>
      </c>
      <c r="N28" s="2">
        <v>149</v>
      </c>
      <c r="O28" s="2">
        <v>139</v>
      </c>
      <c r="P28" s="2">
        <v>109</v>
      </c>
      <c r="Q28" s="3">
        <v>141</v>
      </c>
      <c r="R28" s="3">
        <v>130</v>
      </c>
      <c r="S28" s="2">
        <v>113</v>
      </c>
      <c r="T28" s="2">
        <v>145</v>
      </c>
      <c r="U28" s="2">
        <v>163</v>
      </c>
      <c r="V28" s="2">
        <v>105</v>
      </c>
      <c r="W28" s="2">
        <v>99</v>
      </c>
      <c r="X28" s="2">
        <v>126</v>
      </c>
      <c r="Y28" s="2">
        <v>116</v>
      </c>
      <c r="Z28" s="2">
        <v>150</v>
      </c>
      <c r="AA28" s="2">
        <v>168</v>
      </c>
      <c r="AB28" s="2">
        <v>145</v>
      </c>
      <c r="AC28" s="2">
        <v>132</v>
      </c>
      <c r="AD28" s="2">
        <v>126</v>
      </c>
      <c r="AE28" s="2">
        <v>137</v>
      </c>
      <c r="AF28" s="2">
        <v>139</v>
      </c>
      <c r="AG28" s="2">
        <v>150</v>
      </c>
      <c r="AH28" s="2">
        <v>123</v>
      </c>
      <c r="AI28" s="2">
        <v>140</v>
      </c>
      <c r="AJ28" s="2"/>
    </row>
    <row r="29" spans="1:36" x14ac:dyDescent="0.25">
      <c r="B29" s="1" t="s">
        <v>26</v>
      </c>
      <c r="C29" s="2">
        <v>170</v>
      </c>
      <c r="D29" s="2">
        <v>285</v>
      </c>
      <c r="E29" s="2">
        <v>322</v>
      </c>
      <c r="F29" s="2">
        <v>306</v>
      </c>
      <c r="G29" s="2">
        <v>238</v>
      </c>
      <c r="H29" s="2">
        <v>205</v>
      </c>
      <c r="I29" s="2">
        <v>199</v>
      </c>
      <c r="J29" s="2">
        <v>164</v>
      </c>
      <c r="K29" s="2">
        <v>166</v>
      </c>
      <c r="L29" s="2">
        <v>154</v>
      </c>
      <c r="M29" s="2">
        <v>128</v>
      </c>
      <c r="N29" s="2">
        <v>109</v>
      </c>
      <c r="O29" s="2">
        <v>118</v>
      </c>
      <c r="P29" s="2">
        <v>83</v>
      </c>
      <c r="Q29" s="3">
        <v>119</v>
      </c>
      <c r="R29" s="3">
        <v>91</v>
      </c>
      <c r="S29" s="2">
        <v>95</v>
      </c>
      <c r="T29" s="2">
        <v>128</v>
      </c>
      <c r="U29" s="2">
        <v>140</v>
      </c>
      <c r="V29" s="2">
        <v>87</v>
      </c>
      <c r="W29" s="2">
        <v>87</v>
      </c>
      <c r="X29" s="2">
        <v>107</v>
      </c>
      <c r="Y29" s="2">
        <v>105</v>
      </c>
      <c r="Z29" s="2">
        <v>127</v>
      </c>
      <c r="AA29" s="2">
        <v>129</v>
      </c>
      <c r="AB29" s="2">
        <v>108</v>
      </c>
      <c r="AC29" s="2">
        <v>99</v>
      </c>
      <c r="AD29" s="2">
        <v>101</v>
      </c>
      <c r="AE29" s="2">
        <v>99</v>
      </c>
      <c r="AF29" s="2">
        <v>114</v>
      </c>
      <c r="AG29" s="2">
        <v>116</v>
      </c>
      <c r="AH29" s="2">
        <v>121</v>
      </c>
      <c r="AI29" s="2">
        <v>134</v>
      </c>
      <c r="AJ29" s="2"/>
    </row>
    <row r="30" spans="1:36" x14ac:dyDescent="0.25">
      <c r="B30" s="1" t="s">
        <v>27</v>
      </c>
      <c r="C30" s="2">
        <v>189</v>
      </c>
      <c r="D30" s="2">
        <v>329</v>
      </c>
      <c r="E30" s="2">
        <v>359</v>
      </c>
      <c r="F30" s="2">
        <v>332</v>
      </c>
      <c r="G30" s="2">
        <v>283</v>
      </c>
      <c r="H30" s="2">
        <v>275</v>
      </c>
      <c r="I30" s="2">
        <v>246</v>
      </c>
      <c r="J30" s="2">
        <v>220</v>
      </c>
      <c r="K30" s="2">
        <v>217</v>
      </c>
      <c r="L30" s="2">
        <v>199</v>
      </c>
      <c r="M30" s="2">
        <v>158</v>
      </c>
      <c r="N30" s="2">
        <v>145</v>
      </c>
      <c r="O30" s="2">
        <v>153</v>
      </c>
      <c r="P30" s="2">
        <v>132</v>
      </c>
      <c r="Q30" s="3">
        <v>157</v>
      </c>
      <c r="R30" s="3">
        <v>111</v>
      </c>
      <c r="S30">
        <v>118</v>
      </c>
      <c r="T30">
        <v>218</v>
      </c>
      <c r="U30" s="16">
        <v>179</v>
      </c>
      <c r="V30" s="16">
        <v>117</v>
      </c>
      <c r="W30" s="16">
        <v>132</v>
      </c>
      <c r="X30" s="16">
        <v>130</v>
      </c>
      <c r="Y30" s="16">
        <v>139</v>
      </c>
      <c r="Z30" s="16">
        <v>162</v>
      </c>
      <c r="AA30" s="16">
        <v>185</v>
      </c>
      <c r="AB30" s="16">
        <v>166</v>
      </c>
      <c r="AC30" s="16">
        <v>133</v>
      </c>
      <c r="AD30" s="16">
        <v>144</v>
      </c>
      <c r="AE30" s="16">
        <v>115</v>
      </c>
      <c r="AF30" s="16">
        <v>152</v>
      </c>
      <c r="AG30" s="16">
        <v>148</v>
      </c>
      <c r="AH30" s="16">
        <v>168</v>
      </c>
      <c r="AI30" s="16">
        <v>200</v>
      </c>
      <c r="AJ30" s="16"/>
    </row>
    <row r="31" spans="1:36" x14ac:dyDescent="0.25">
      <c r="A31" s="9"/>
      <c r="B31" s="20" t="s">
        <v>49</v>
      </c>
      <c r="C31" s="21">
        <f t="shared" ref="C31:Y31" si="3">AVERAGE(C19:C30)</f>
        <v>150</v>
      </c>
      <c r="D31" s="21">
        <f t="shared" si="3"/>
        <v>254.25</v>
      </c>
      <c r="E31" s="21">
        <f t="shared" si="3"/>
        <v>335.16666666666669</v>
      </c>
      <c r="F31" s="21">
        <f t="shared" si="3"/>
        <v>322.08333333333331</v>
      </c>
      <c r="G31" s="21">
        <f t="shared" si="3"/>
        <v>301.58333333333331</v>
      </c>
      <c r="H31" s="21">
        <f t="shared" si="3"/>
        <v>267.83333333333331</v>
      </c>
      <c r="I31" s="21">
        <f t="shared" si="3"/>
        <v>249.58333333333334</v>
      </c>
      <c r="J31" s="21">
        <f t="shared" si="3"/>
        <v>212.16666666666666</v>
      </c>
      <c r="K31" s="21">
        <f t="shared" si="3"/>
        <v>218</v>
      </c>
      <c r="L31" s="21">
        <f t="shared" si="3"/>
        <v>196.75</v>
      </c>
      <c r="M31" s="21">
        <f t="shared" si="3"/>
        <v>177.91666666666666</v>
      </c>
      <c r="N31" s="21">
        <f t="shared" si="3"/>
        <v>154.58333333333334</v>
      </c>
      <c r="O31" s="21">
        <f t="shared" si="3"/>
        <v>153.75</v>
      </c>
      <c r="P31" s="21">
        <f t="shared" si="3"/>
        <v>141.08333333333334</v>
      </c>
      <c r="Q31" s="21">
        <f t="shared" si="3"/>
        <v>146.41666666666666</v>
      </c>
      <c r="R31" s="21">
        <f t="shared" si="3"/>
        <v>127</v>
      </c>
      <c r="S31" s="21">
        <f t="shared" si="3"/>
        <v>119.25</v>
      </c>
      <c r="T31" s="21">
        <f t="shared" si="3"/>
        <v>137.66666666666666</v>
      </c>
      <c r="U31" s="21">
        <f t="shared" si="3"/>
        <v>168.08333333333334</v>
      </c>
      <c r="V31" s="21">
        <f t="shared" si="3"/>
        <v>125.66666666666667</v>
      </c>
      <c r="W31" s="21">
        <f t="shared" si="3"/>
        <v>113.58333333333333</v>
      </c>
      <c r="X31" s="21">
        <f t="shared" si="3"/>
        <v>120.08333333333333</v>
      </c>
      <c r="Y31" s="21">
        <f t="shared" si="3"/>
        <v>134.83333333333334</v>
      </c>
      <c r="Z31" s="21">
        <f t="shared" ref="Z31:AD31" si="4">AVERAGE(Z19:Z30)</f>
        <v>141.75</v>
      </c>
      <c r="AA31" s="21">
        <f t="shared" si="4"/>
        <v>166.16666666666666</v>
      </c>
      <c r="AB31" s="21">
        <f t="shared" si="4"/>
        <v>163.25</v>
      </c>
      <c r="AC31" s="21">
        <f t="shared" si="4"/>
        <v>146.91666666666666</v>
      </c>
      <c r="AD31" s="21">
        <f t="shared" si="4"/>
        <v>135.83333333333334</v>
      </c>
      <c r="AE31" s="21">
        <f>AVERAGE(AE19:AE30)</f>
        <v>134.08333333333334</v>
      </c>
      <c r="AF31" s="21">
        <f t="shared" ref="AF31" si="5">AVERAGE(AF19:AF30)</f>
        <v>172.16666666666666</v>
      </c>
      <c r="AG31" s="21">
        <f>AVERAGE(AG19:AG30)</f>
        <v>149.25</v>
      </c>
      <c r="AH31" s="21">
        <f>AVERAGE(AH19:AH30)</f>
        <v>124.91666666666667</v>
      </c>
      <c r="AI31" s="21">
        <f>AVERAGE(AI19:AI30)</f>
        <v>137.33333333333334</v>
      </c>
      <c r="AJ31" s="21">
        <f>AVERAGE(AJ19:AJ30)</f>
        <v>141.5</v>
      </c>
    </row>
    <row r="32" spans="1:36" x14ac:dyDescent="0.25">
      <c r="A32" s="17" t="s">
        <v>31</v>
      </c>
      <c r="B32" s="18" t="s">
        <v>16</v>
      </c>
      <c r="C32" s="19">
        <v>30</v>
      </c>
      <c r="D32" s="19">
        <v>63</v>
      </c>
      <c r="E32" s="19">
        <v>86</v>
      </c>
      <c r="F32" s="19">
        <v>94</v>
      </c>
      <c r="G32" s="19">
        <v>87</v>
      </c>
      <c r="H32" s="19">
        <v>91</v>
      </c>
      <c r="I32" s="19">
        <v>83</v>
      </c>
      <c r="J32" s="19">
        <v>72</v>
      </c>
      <c r="K32" s="19">
        <v>55</v>
      </c>
      <c r="L32" s="19">
        <v>56</v>
      </c>
      <c r="M32" s="19">
        <v>48</v>
      </c>
      <c r="N32" s="19">
        <v>52</v>
      </c>
      <c r="O32" s="19">
        <v>47</v>
      </c>
      <c r="P32" s="19">
        <v>42</v>
      </c>
      <c r="Q32" s="19">
        <v>34</v>
      </c>
      <c r="R32" s="19">
        <v>41</v>
      </c>
      <c r="S32" s="19">
        <v>30</v>
      </c>
      <c r="T32" s="19">
        <v>21</v>
      </c>
      <c r="U32" s="19">
        <v>30</v>
      </c>
      <c r="V32" s="19">
        <v>30</v>
      </c>
      <c r="W32" s="19">
        <v>24</v>
      </c>
      <c r="X32" s="19">
        <v>29</v>
      </c>
      <c r="Y32" s="19">
        <v>27</v>
      </c>
      <c r="Z32" s="19">
        <v>30</v>
      </c>
      <c r="AA32" s="19">
        <v>35</v>
      </c>
      <c r="AB32" s="19">
        <v>37</v>
      </c>
      <c r="AC32" s="19">
        <v>38</v>
      </c>
      <c r="AD32" s="19">
        <v>28</v>
      </c>
      <c r="AE32" s="19">
        <v>26</v>
      </c>
      <c r="AF32" s="19">
        <v>26</v>
      </c>
      <c r="AG32" s="2">
        <v>31</v>
      </c>
      <c r="AH32" s="2">
        <v>21</v>
      </c>
      <c r="AI32" s="2">
        <v>21</v>
      </c>
      <c r="AJ32" s="2">
        <v>16</v>
      </c>
    </row>
    <row r="33" spans="1:36" x14ac:dyDescent="0.25">
      <c r="B33" s="1" t="s">
        <v>17</v>
      </c>
      <c r="C33" s="2">
        <v>35</v>
      </c>
      <c r="D33" s="2">
        <v>66</v>
      </c>
      <c r="E33" s="2">
        <v>90</v>
      </c>
      <c r="F33" s="2">
        <v>89</v>
      </c>
      <c r="G33" s="2">
        <v>90</v>
      </c>
      <c r="H33" s="2">
        <v>89</v>
      </c>
      <c r="I33" s="2">
        <v>86</v>
      </c>
      <c r="J33" s="2">
        <v>67</v>
      </c>
      <c r="K33" s="2">
        <v>64</v>
      </c>
      <c r="L33" s="2">
        <v>57</v>
      </c>
      <c r="M33" s="2">
        <v>58</v>
      </c>
      <c r="N33" s="2">
        <v>54</v>
      </c>
      <c r="O33" s="2">
        <v>46</v>
      </c>
      <c r="P33" s="2">
        <v>41</v>
      </c>
      <c r="Q33" s="3">
        <v>35</v>
      </c>
      <c r="R33" s="3">
        <v>40</v>
      </c>
      <c r="S33" s="3">
        <v>33</v>
      </c>
      <c r="T33" s="3">
        <v>23</v>
      </c>
      <c r="U33" s="3">
        <v>29</v>
      </c>
      <c r="V33" s="3">
        <v>27</v>
      </c>
      <c r="W33" s="3">
        <v>20</v>
      </c>
      <c r="X33" s="3">
        <v>28</v>
      </c>
      <c r="Y33" s="3">
        <v>29</v>
      </c>
      <c r="Z33" s="3">
        <v>32</v>
      </c>
      <c r="AA33" s="3">
        <v>34</v>
      </c>
      <c r="AB33" s="3">
        <v>36</v>
      </c>
      <c r="AC33" s="3">
        <v>36</v>
      </c>
      <c r="AD33" s="3">
        <v>24</v>
      </c>
      <c r="AE33" s="3">
        <v>28</v>
      </c>
      <c r="AF33" s="3">
        <v>25</v>
      </c>
      <c r="AG33" s="3">
        <v>27</v>
      </c>
      <c r="AH33" s="3">
        <v>24</v>
      </c>
      <c r="AI33" s="3">
        <v>21</v>
      </c>
      <c r="AJ33" s="3">
        <v>17</v>
      </c>
    </row>
    <row r="34" spans="1:36" x14ac:dyDescent="0.25">
      <c r="B34" s="1" t="s">
        <v>18</v>
      </c>
      <c r="C34" s="2">
        <v>41</v>
      </c>
      <c r="D34" s="2">
        <v>63</v>
      </c>
      <c r="E34" s="2">
        <v>97</v>
      </c>
      <c r="F34" s="2">
        <v>88</v>
      </c>
      <c r="G34" s="2">
        <v>78</v>
      </c>
      <c r="H34" s="2">
        <v>89</v>
      </c>
      <c r="I34" s="2">
        <v>62</v>
      </c>
      <c r="J34" s="2">
        <v>74</v>
      </c>
      <c r="K34" s="2">
        <v>67</v>
      </c>
      <c r="L34" s="2">
        <v>51</v>
      </c>
      <c r="M34" s="2">
        <v>51</v>
      </c>
      <c r="N34" s="2">
        <v>49</v>
      </c>
      <c r="O34" s="2">
        <v>50</v>
      </c>
      <c r="P34" s="2">
        <v>32</v>
      </c>
      <c r="Q34" s="2">
        <v>35</v>
      </c>
      <c r="R34" s="2">
        <v>38</v>
      </c>
      <c r="S34" s="2">
        <v>31</v>
      </c>
      <c r="T34" s="2">
        <v>23</v>
      </c>
      <c r="U34" s="2">
        <v>32</v>
      </c>
      <c r="V34" s="2">
        <v>25</v>
      </c>
      <c r="W34" s="2">
        <v>21</v>
      </c>
      <c r="X34" s="2">
        <v>25</v>
      </c>
      <c r="Y34" s="2">
        <v>29</v>
      </c>
      <c r="Z34" s="2">
        <v>30</v>
      </c>
      <c r="AA34" s="2">
        <v>36</v>
      </c>
      <c r="AB34" s="2">
        <v>36</v>
      </c>
      <c r="AC34" s="2">
        <v>33</v>
      </c>
      <c r="AD34" s="2">
        <v>20</v>
      </c>
      <c r="AE34" s="2">
        <v>28</v>
      </c>
      <c r="AF34" s="2">
        <v>25</v>
      </c>
      <c r="AG34" s="2">
        <v>28</v>
      </c>
      <c r="AH34" s="2">
        <v>23</v>
      </c>
      <c r="AI34" s="2">
        <v>20</v>
      </c>
      <c r="AJ34" s="2"/>
    </row>
    <row r="35" spans="1:36" x14ac:dyDescent="0.25">
      <c r="B35" s="1" t="s">
        <v>19</v>
      </c>
      <c r="C35" s="2">
        <v>45</v>
      </c>
      <c r="D35" s="2">
        <v>64</v>
      </c>
      <c r="E35" s="2">
        <v>89</v>
      </c>
      <c r="F35" s="2">
        <v>82</v>
      </c>
      <c r="G35" s="2">
        <v>76</v>
      </c>
      <c r="H35" s="2">
        <v>100</v>
      </c>
      <c r="I35" s="2">
        <v>58</v>
      </c>
      <c r="J35" s="2">
        <v>65</v>
      </c>
      <c r="K35" s="2">
        <v>43</v>
      </c>
      <c r="L35" s="2">
        <v>55</v>
      </c>
      <c r="M35" s="2">
        <v>48</v>
      </c>
      <c r="N35" s="2">
        <v>41</v>
      </c>
      <c r="O35" s="2">
        <v>51</v>
      </c>
      <c r="P35" s="2">
        <v>35</v>
      </c>
      <c r="Q35" s="3">
        <v>32</v>
      </c>
      <c r="R35" s="3">
        <v>37</v>
      </c>
      <c r="S35" s="2">
        <v>28</v>
      </c>
      <c r="T35" s="2">
        <v>20</v>
      </c>
      <c r="U35" s="2">
        <v>34</v>
      </c>
      <c r="V35" s="2">
        <v>22</v>
      </c>
      <c r="W35" s="2">
        <v>19</v>
      </c>
      <c r="X35" s="2">
        <v>27</v>
      </c>
      <c r="Y35" s="2">
        <v>26</v>
      </c>
      <c r="Z35" s="2">
        <v>30</v>
      </c>
      <c r="AA35" s="2">
        <v>33</v>
      </c>
      <c r="AB35" s="2">
        <v>42</v>
      </c>
      <c r="AC35" s="2">
        <v>36</v>
      </c>
      <c r="AD35" s="2">
        <v>20</v>
      </c>
      <c r="AE35" s="2">
        <v>23</v>
      </c>
      <c r="AF35" s="2">
        <v>30</v>
      </c>
      <c r="AG35" s="2">
        <v>33</v>
      </c>
      <c r="AH35" s="2">
        <v>26</v>
      </c>
      <c r="AI35" s="2">
        <v>24</v>
      </c>
      <c r="AJ35" s="2"/>
    </row>
    <row r="36" spans="1:36" x14ac:dyDescent="0.25">
      <c r="B36" s="1" t="s">
        <v>20</v>
      </c>
      <c r="C36" s="2">
        <v>52</v>
      </c>
      <c r="D36" s="2">
        <v>65</v>
      </c>
      <c r="E36" s="2">
        <v>90</v>
      </c>
      <c r="F36" s="2">
        <v>78</v>
      </c>
      <c r="G36" s="2">
        <v>79</v>
      </c>
      <c r="H36" s="2">
        <v>89</v>
      </c>
      <c r="I36" s="2">
        <v>74</v>
      </c>
      <c r="J36" s="2">
        <v>61</v>
      </c>
      <c r="K36" s="2">
        <v>61</v>
      </c>
      <c r="L36" s="2">
        <v>48</v>
      </c>
      <c r="M36" s="2">
        <v>38</v>
      </c>
      <c r="N36" s="2">
        <v>29</v>
      </c>
      <c r="O36" s="2">
        <v>48</v>
      </c>
      <c r="P36" s="2">
        <v>31</v>
      </c>
      <c r="Q36" s="3">
        <v>29</v>
      </c>
      <c r="R36" s="3">
        <v>32</v>
      </c>
      <c r="S36" s="2">
        <v>32</v>
      </c>
      <c r="T36" s="2">
        <v>20</v>
      </c>
      <c r="U36" s="2">
        <v>31</v>
      </c>
      <c r="V36" s="2">
        <v>23</v>
      </c>
      <c r="W36" s="2">
        <v>17</v>
      </c>
      <c r="X36" s="2">
        <v>30</v>
      </c>
      <c r="Y36" s="2">
        <v>29</v>
      </c>
      <c r="Z36" s="2">
        <v>29</v>
      </c>
      <c r="AA36" s="2">
        <v>30</v>
      </c>
      <c r="AB36" s="2">
        <v>34</v>
      </c>
      <c r="AC36" s="2">
        <v>35</v>
      </c>
      <c r="AD36" s="2">
        <v>19</v>
      </c>
      <c r="AE36" s="2">
        <v>19</v>
      </c>
      <c r="AF36" s="2">
        <v>28</v>
      </c>
      <c r="AG36" s="2">
        <v>32</v>
      </c>
      <c r="AH36" s="2">
        <v>27</v>
      </c>
      <c r="AI36" s="2">
        <v>22</v>
      </c>
      <c r="AJ36" s="2"/>
    </row>
    <row r="37" spans="1:36" x14ac:dyDescent="0.25">
      <c r="B37" s="1" t="s">
        <v>21</v>
      </c>
      <c r="C37" s="2">
        <v>53</v>
      </c>
      <c r="D37" s="2">
        <v>66</v>
      </c>
      <c r="E37" s="2">
        <v>98</v>
      </c>
      <c r="F37" s="2">
        <v>83</v>
      </c>
      <c r="G37" s="2">
        <v>88</v>
      </c>
      <c r="H37" s="2">
        <v>89</v>
      </c>
      <c r="I37" s="2">
        <v>81</v>
      </c>
      <c r="J37" s="2">
        <v>68</v>
      </c>
      <c r="K37" s="2">
        <v>59</v>
      </c>
      <c r="L37" s="2">
        <v>64</v>
      </c>
      <c r="M37" s="2">
        <v>47</v>
      </c>
      <c r="N37" s="2">
        <v>40</v>
      </c>
      <c r="O37" s="2">
        <v>44</v>
      </c>
      <c r="P37" s="2">
        <v>31</v>
      </c>
      <c r="Q37" s="3">
        <v>33</v>
      </c>
      <c r="R37" s="3">
        <v>29</v>
      </c>
      <c r="S37" s="2">
        <v>32</v>
      </c>
      <c r="T37" s="2">
        <v>30</v>
      </c>
      <c r="U37" s="2">
        <v>40</v>
      </c>
      <c r="V37" s="2">
        <v>26</v>
      </c>
      <c r="W37" s="2">
        <v>19</v>
      </c>
      <c r="X37" s="2">
        <v>25</v>
      </c>
      <c r="Y37" s="2">
        <v>32</v>
      </c>
      <c r="Z37" s="2">
        <v>32</v>
      </c>
      <c r="AA37" s="2">
        <v>36</v>
      </c>
      <c r="AB37" s="2">
        <v>41</v>
      </c>
      <c r="AC37" s="2">
        <v>39</v>
      </c>
      <c r="AD37" s="2">
        <v>24</v>
      </c>
      <c r="AE37" s="2">
        <v>27</v>
      </c>
      <c r="AF37" s="2">
        <v>34</v>
      </c>
      <c r="AG37" s="2">
        <v>31</v>
      </c>
      <c r="AH37" s="2">
        <v>28</v>
      </c>
      <c r="AI37" s="2">
        <v>16</v>
      </c>
      <c r="AJ37" s="2"/>
    </row>
    <row r="38" spans="1:36" x14ac:dyDescent="0.25">
      <c r="B38" s="1" t="s">
        <v>22</v>
      </c>
      <c r="C38" s="2">
        <v>55</v>
      </c>
      <c r="D38" s="2">
        <v>70</v>
      </c>
      <c r="E38" s="2">
        <v>94</v>
      </c>
      <c r="F38" s="2">
        <v>84</v>
      </c>
      <c r="G38" s="2">
        <v>82</v>
      </c>
      <c r="H38" s="2">
        <v>89</v>
      </c>
      <c r="I38" s="2">
        <v>86</v>
      </c>
      <c r="J38" s="2">
        <v>69</v>
      </c>
      <c r="K38" s="2">
        <v>64</v>
      </c>
      <c r="L38" s="2">
        <v>62</v>
      </c>
      <c r="M38" s="2">
        <v>43</v>
      </c>
      <c r="N38" s="2">
        <v>38</v>
      </c>
      <c r="O38" s="2">
        <v>46</v>
      </c>
      <c r="P38" s="2">
        <v>36</v>
      </c>
      <c r="Q38" s="3">
        <v>39</v>
      </c>
      <c r="R38" s="3">
        <v>31</v>
      </c>
      <c r="S38">
        <v>28</v>
      </c>
      <c r="T38" s="2">
        <v>28</v>
      </c>
      <c r="U38" s="2">
        <v>40</v>
      </c>
      <c r="V38" s="2">
        <v>31</v>
      </c>
      <c r="W38" s="2">
        <v>22</v>
      </c>
      <c r="X38" s="2">
        <v>26</v>
      </c>
      <c r="Y38" s="2">
        <v>37</v>
      </c>
      <c r="Z38" s="2">
        <v>35</v>
      </c>
      <c r="AA38" s="2">
        <v>34</v>
      </c>
      <c r="AB38" s="2">
        <v>41</v>
      </c>
      <c r="AC38" s="2">
        <v>41</v>
      </c>
      <c r="AD38" s="2">
        <v>24</v>
      </c>
      <c r="AE38" s="2">
        <v>25</v>
      </c>
      <c r="AF38" s="2">
        <v>31</v>
      </c>
      <c r="AG38" s="2">
        <v>35</v>
      </c>
      <c r="AH38" s="2">
        <v>29</v>
      </c>
      <c r="AI38" s="2">
        <v>18</v>
      </c>
      <c r="AJ38" s="2"/>
    </row>
    <row r="39" spans="1:36" x14ac:dyDescent="0.25">
      <c r="B39" s="1" t="s">
        <v>23</v>
      </c>
      <c r="C39" s="2">
        <v>59</v>
      </c>
      <c r="D39" s="2">
        <v>65</v>
      </c>
      <c r="E39" s="2">
        <v>98</v>
      </c>
      <c r="F39" s="2">
        <v>82</v>
      </c>
      <c r="G39" s="2">
        <v>78</v>
      </c>
      <c r="H39" s="2">
        <v>90</v>
      </c>
      <c r="I39" s="2">
        <v>75</v>
      </c>
      <c r="J39" s="2">
        <v>53</v>
      </c>
      <c r="K39" s="2">
        <v>56</v>
      </c>
      <c r="L39" s="2">
        <v>54</v>
      </c>
      <c r="M39" s="2">
        <v>41</v>
      </c>
      <c r="N39" s="2">
        <v>36</v>
      </c>
      <c r="O39" s="2">
        <v>40</v>
      </c>
      <c r="P39" s="2">
        <v>33</v>
      </c>
      <c r="Q39" s="3">
        <v>36</v>
      </c>
      <c r="R39" s="3">
        <v>31</v>
      </c>
      <c r="S39" s="2">
        <v>22</v>
      </c>
      <c r="T39" s="2">
        <v>22</v>
      </c>
      <c r="U39" s="2">
        <v>40</v>
      </c>
      <c r="V39" s="2">
        <v>26</v>
      </c>
      <c r="W39" s="2">
        <v>21</v>
      </c>
      <c r="X39" s="2">
        <v>21</v>
      </c>
      <c r="Y39" s="2">
        <v>36</v>
      </c>
      <c r="Z39" s="2">
        <v>34</v>
      </c>
      <c r="AA39" s="2">
        <v>37</v>
      </c>
      <c r="AB39" s="2">
        <v>36</v>
      </c>
      <c r="AC39" s="2">
        <v>38</v>
      </c>
      <c r="AD39" s="2">
        <v>17</v>
      </c>
      <c r="AE39" s="2">
        <v>22</v>
      </c>
      <c r="AF39" s="2">
        <v>26</v>
      </c>
      <c r="AG39" s="2">
        <v>28</v>
      </c>
      <c r="AH39" s="2">
        <v>26</v>
      </c>
      <c r="AI39" s="2">
        <v>13</v>
      </c>
      <c r="AJ39" s="2"/>
    </row>
    <row r="40" spans="1:36" x14ac:dyDescent="0.25">
      <c r="B40" s="1" t="s">
        <v>24</v>
      </c>
      <c r="C40" s="2">
        <v>50</v>
      </c>
      <c r="D40" s="2">
        <v>68</v>
      </c>
      <c r="E40" s="2">
        <v>90</v>
      </c>
      <c r="F40" s="2">
        <v>84</v>
      </c>
      <c r="G40" s="2">
        <v>83</v>
      </c>
      <c r="H40" s="2">
        <v>91</v>
      </c>
      <c r="I40" s="2">
        <v>80</v>
      </c>
      <c r="J40" s="2">
        <v>48</v>
      </c>
      <c r="K40" s="2">
        <v>50</v>
      </c>
      <c r="L40" s="2">
        <v>53</v>
      </c>
      <c r="M40" s="2">
        <v>37</v>
      </c>
      <c r="N40" s="2">
        <v>41</v>
      </c>
      <c r="O40" s="2">
        <v>38</v>
      </c>
      <c r="P40" s="2">
        <v>30</v>
      </c>
      <c r="Q40" s="3">
        <v>33</v>
      </c>
      <c r="R40" s="3">
        <v>30</v>
      </c>
      <c r="S40" s="2">
        <v>20</v>
      </c>
      <c r="T40" s="2">
        <v>24</v>
      </c>
      <c r="U40" s="2">
        <v>34</v>
      </c>
      <c r="V40" s="2">
        <v>22</v>
      </c>
      <c r="W40" s="2">
        <v>23</v>
      </c>
      <c r="X40" s="2">
        <v>20</v>
      </c>
      <c r="Y40" s="2">
        <v>29</v>
      </c>
      <c r="Z40" s="2">
        <v>29</v>
      </c>
      <c r="AA40" s="2">
        <v>33</v>
      </c>
      <c r="AB40" s="2">
        <v>35</v>
      </c>
      <c r="AC40" s="2">
        <v>34</v>
      </c>
      <c r="AD40" s="2">
        <v>16</v>
      </c>
      <c r="AE40" s="2">
        <v>22</v>
      </c>
      <c r="AF40" s="2">
        <v>25</v>
      </c>
      <c r="AG40" s="2">
        <v>20</v>
      </c>
      <c r="AH40" s="2">
        <v>20</v>
      </c>
      <c r="AI40" s="2">
        <v>14</v>
      </c>
      <c r="AJ40" s="2"/>
    </row>
    <row r="41" spans="1:36" x14ac:dyDescent="0.25">
      <c r="B41" s="1" t="s">
        <v>25</v>
      </c>
      <c r="C41" s="2">
        <v>53</v>
      </c>
      <c r="D41" s="2">
        <v>59</v>
      </c>
      <c r="E41" s="2">
        <v>83</v>
      </c>
      <c r="F41" s="2">
        <v>84</v>
      </c>
      <c r="G41" s="2">
        <v>84</v>
      </c>
      <c r="H41" s="2">
        <v>73</v>
      </c>
      <c r="I41" s="2">
        <v>74</v>
      </c>
      <c r="J41" s="2">
        <v>47</v>
      </c>
      <c r="K41" s="2">
        <v>51</v>
      </c>
      <c r="L41" s="2">
        <v>52</v>
      </c>
      <c r="M41" s="2">
        <v>36</v>
      </c>
      <c r="N41" s="2">
        <v>40</v>
      </c>
      <c r="O41" s="2">
        <v>35</v>
      </c>
      <c r="P41" s="2">
        <v>35</v>
      </c>
      <c r="Q41" s="3">
        <v>31</v>
      </c>
      <c r="R41" s="3">
        <v>28</v>
      </c>
      <c r="S41" s="2">
        <v>24</v>
      </c>
      <c r="T41" s="2">
        <v>20</v>
      </c>
      <c r="U41" s="2">
        <v>39</v>
      </c>
      <c r="V41" s="2">
        <v>18</v>
      </c>
      <c r="W41" s="2">
        <v>23</v>
      </c>
      <c r="X41" s="2">
        <v>28</v>
      </c>
      <c r="Y41" s="2">
        <v>29</v>
      </c>
      <c r="Z41" s="2">
        <v>31</v>
      </c>
      <c r="AA41" s="2">
        <v>32</v>
      </c>
      <c r="AB41" s="2">
        <v>34</v>
      </c>
      <c r="AC41" s="2">
        <v>34</v>
      </c>
      <c r="AD41" s="2">
        <v>20</v>
      </c>
      <c r="AE41" s="2">
        <v>23</v>
      </c>
      <c r="AF41" s="2">
        <v>27</v>
      </c>
      <c r="AG41" s="2">
        <v>17</v>
      </c>
      <c r="AH41" s="2">
        <v>22</v>
      </c>
      <c r="AI41" s="2">
        <v>17</v>
      </c>
      <c r="AJ41" s="2"/>
    </row>
    <row r="42" spans="1:36" x14ac:dyDescent="0.25">
      <c r="B42" s="1" t="s">
        <v>26</v>
      </c>
      <c r="C42" s="2">
        <v>50</v>
      </c>
      <c r="D42" s="2">
        <v>58</v>
      </c>
      <c r="E42" s="2">
        <v>87</v>
      </c>
      <c r="F42" s="2">
        <v>84</v>
      </c>
      <c r="G42" s="2">
        <v>83</v>
      </c>
      <c r="H42" s="2">
        <v>80</v>
      </c>
      <c r="I42" s="2">
        <v>70</v>
      </c>
      <c r="J42" s="2">
        <v>47</v>
      </c>
      <c r="K42" s="2">
        <v>51</v>
      </c>
      <c r="L42" s="2">
        <v>49</v>
      </c>
      <c r="M42" s="2">
        <v>40</v>
      </c>
      <c r="N42" s="2">
        <v>46</v>
      </c>
      <c r="O42" s="2">
        <v>41</v>
      </c>
      <c r="P42" s="2">
        <v>32</v>
      </c>
      <c r="Q42" s="3">
        <v>32</v>
      </c>
      <c r="R42" s="3">
        <v>26</v>
      </c>
      <c r="S42" s="2">
        <v>25</v>
      </c>
      <c r="T42" s="2">
        <v>22</v>
      </c>
      <c r="U42" s="2">
        <v>32</v>
      </c>
      <c r="V42" s="2">
        <v>17</v>
      </c>
      <c r="W42" s="2">
        <v>26</v>
      </c>
      <c r="X42" s="2">
        <v>28</v>
      </c>
      <c r="Y42" s="2">
        <v>30</v>
      </c>
      <c r="Z42" s="2">
        <v>33</v>
      </c>
      <c r="AA42" s="2">
        <v>33</v>
      </c>
      <c r="AB42" s="2">
        <v>35</v>
      </c>
      <c r="AC42" s="2">
        <v>27</v>
      </c>
      <c r="AD42" s="2">
        <v>24</v>
      </c>
      <c r="AE42" s="2">
        <v>24</v>
      </c>
      <c r="AF42" s="2">
        <v>26</v>
      </c>
      <c r="AG42" s="2">
        <v>16</v>
      </c>
      <c r="AH42" s="2">
        <v>19</v>
      </c>
      <c r="AI42" s="2">
        <v>15</v>
      </c>
      <c r="AJ42" s="2"/>
    </row>
    <row r="43" spans="1:36" x14ac:dyDescent="0.25">
      <c r="B43" s="1" t="s">
        <v>27</v>
      </c>
      <c r="C43" s="2">
        <v>56</v>
      </c>
      <c r="D43" s="2">
        <v>67</v>
      </c>
      <c r="E43" s="2">
        <v>91</v>
      </c>
      <c r="F43" s="2">
        <v>87</v>
      </c>
      <c r="G43" s="2">
        <v>94</v>
      </c>
      <c r="H43" s="2">
        <v>89</v>
      </c>
      <c r="I43" s="2">
        <v>69</v>
      </c>
      <c r="J43" s="2">
        <v>52</v>
      </c>
      <c r="K43" s="2">
        <v>55</v>
      </c>
      <c r="L43" s="2">
        <v>48</v>
      </c>
      <c r="M43" s="2">
        <v>43</v>
      </c>
      <c r="N43" s="2">
        <v>58</v>
      </c>
      <c r="O43" s="2">
        <v>49</v>
      </c>
      <c r="P43" s="2">
        <v>39</v>
      </c>
      <c r="Q43" s="3">
        <v>40</v>
      </c>
      <c r="R43" s="3">
        <v>35</v>
      </c>
      <c r="S43">
        <v>26</v>
      </c>
      <c r="T43">
        <v>23</v>
      </c>
      <c r="U43" s="16">
        <v>38</v>
      </c>
      <c r="V43" s="16">
        <v>22</v>
      </c>
      <c r="W43" s="16">
        <v>27</v>
      </c>
      <c r="X43" s="16">
        <v>31</v>
      </c>
      <c r="Y43" s="16">
        <v>31</v>
      </c>
      <c r="Z43" s="16">
        <v>37</v>
      </c>
      <c r="AA43" s="16">
        <v>36</v>
      </c>
      <c r="AB43" s="16">
        <v>40</v>
      </c>
      <c r="AC43" s="16">
        <v>31</v>
      </c>
      <c r="AD43" s="16">
        <v>23</v>
      </c>
      <c r="AE43" s="16">
        <v>29</v>
      </c>
      <c r="AF43" s="16">
        <v>26</v>
      </c>
      <c r="AG43" s="16">
        <v>19</v>
      </c>
      <c r="AH43" s="16">
        <v>18</v>
      </c>
      <c r="AI43" s="16">
        <v>15</v>
      </c>
      <c r="AJ43" s="16"/>
    </row>
    <row r="44" spans="1:36" x14ac:dyDescent="0.25">
      <c r="A44" s="9"/>
      <c r="B44" s="20" t="s">
        <v>49</v>
      </c>
      <c r="C44" s="21">
        <f t="shared" ref="C44:Y44" si="6">AVERAGE(C32:C43)</f>
        <v>48.25</v>
      </c>
      <c r="D44" s="21">
        <f t="shared" si="6"/>
        <v>64.5</v>
      </c>
      <c r="E44" s="21">
        <f t="shared" si="6"/>
        <v>91.083333333333329</v>
      </c>
      <c r="F44" s="21">
        <f t="shared" si="6"/>
        <v>84.916666666666671</v>
      </c>
      <c r="G44" s="21">
        <f t="shared" si="6"/>
        <v>83.5</v>
      </c>
      <c r="H44" s="21">
        <f t="shared" si="6"/>
        <v>88.25</v>
      </c>
      <c r="I44" s="21">
        <f t="shared" si="6"/>
        <v>74.833333333333329</v>
      </c>
      <c r="J44" s="21">
        <f t="shared" si="6"/>
        <v>60.25</v>
      </c>
      <c r="K44" s="21">
        <f t="shared" si="6"/>
        <v>56.333333333333336</v>
      </c>
      <c r="L44" s="21">
        <f t="shared" si="6"/>
        <v>54.083333333333336</v>
      </c>
      <c r="M44" s="21">
        <f t="shared" si="6"/>
        <v>44.166666666666664</v>
      </c>
      <c r="N44" s="21">
        <f t="shared" si="6"/>
        <v>43.666666666666664</v>
      </c>
      <c r="O44" s="21">
        <f t="shared" si="6"/>
        <v>44.583333333333336</v>
      </c>
      <c r="P44" s="21">
        <f t="shared" si="6"/>
        <v>34.75</v>
      </c>
      <c r="Q44" s="21">
        <f t="shared" si="6"/>
        <v>34.083333333333336</v>
      </c>
      <c r="R44" s="21">
        <f t="shared" si="6"/>
        <v>33.166666666666664</v>
      </c>
      <c r="S44" s="21">
        <f t="shared" si="6"/>
        <v>27.583333333333332</v>
      </c>
      <c r="T44" s="21">
        <f t="shared" si="6"/>
        <v>23</v>
      </c>
      <c r="U44" s="21">
        <f t="shared" si="6"/>
        <v>34.916666666666664</v>
      </c>
      <c r="V44" s="21">
        <f t="shared" si="6"/>
        <v>24.083333333333332</v>
      </c>
      <c r="W44" s="21">
        <f t="shared" si="6"/>
        <v>21.833333333333332</v>
      </c>
      <c r="X44" s="21">
        <f t="shared" si="6"/>
        <v>26.5</v>
      </c>
      <c r="Y44" s="21">
        <f t="shared" si="6"/>
        <v>30.333333333333332</v>
      </c>
      <c r="Z44" s="21">
        <f t="shared" ref="Z44:AD44" si="7">AVERAGE(Z32:Z43)</f>
        <v>31.833333333333332</v>
      </c>
      <c r="AA44" s="21">
        <f t="shared" si="7"/>
        <v>34.083333333333336</v>
      </c>
      <c r="AB44" s="21">
        <f t="shared" si="7"/>
        <v>37.25</v>
      </c>
      <c r="AC44" s="21">
        <f t="shared" si="7"/>
        <v>35.166666666666664</v>
      </c>
      <c r="AD44" s="21">
        <f t="shared" si="7"/>
        <v>21.583333333333332</v>
      </c>
      <c r="AE44" s="21">
        <f>AVERAGE(AE32:AE43)</f>
        <v>24.666666666666668</v>
      </c>
      <c r="AF44" s="21">
        <f t="shared" ref="AF44" si="8">AVERAGE(AF32:AF43)</f>
        <v>27.416666666666668</v>
      </c>
      <c r="AG44" s="21">
        <f>AVERAGE(AG32:AG43)</f>
        <v>26.416666666666668</v>
      </c>
      <c r="AH44" s="21">
        <f>AVERAGE(AH32:AH43)</f>
        <v>23.583333333333332</v>
      </c>
      <c r="AI44" s="21">
        <f>AVERAGE(AI32:AI43)</f>
        <v>18</v>
      </c>
      <c r="AJ44" s="21">
        <f>AVERAGE(AJ32:AJ43)</f>
        <v>16.5</v>
      </c>
    </row>
    <row r="45" spans="1:36" x14ac:dyDescent="0.25">
      <c r="A45" s="17" t="s">
        <v>32</v>
      </c>
      <c r="B45" s="18" t="s">
        <v>16</v>
      </c>
      <c r="C45" s="19">
        <v>95</v>
      </c>
      <c r="D45" s="19">
        <v>142</v>
      </c>
      <c r="E45" s="19">
        <v>250</v>
      </c>
      <c r="F45" s="19">
        <v>258</v>
      </c>
      <c r="G45" s="19">
        <v>242</v>
      </c>
      <c r="H45" s="19">
        <v>238</v>
      </c>
      <c r="I45" s="19">
        <v>231</v>
      </c>
      <c r="J45" s="19">
        <v>214</v>
      </c>
      <c r="K45" s="19">
        <v>159</v>
      </c>
      <c r="L45" s="19">
        <v>157</v>
      </c>
      <c r="M45" s="19">
        <v>196</v>
      </c>
      <c r="N45" s="19">
        <v>170</v>
      </c>
      <c r="O45" s="19">
        <v>163</v>
      </c>
      <c r="P45" s="19">
        <v>136</v>
      </c>
      <c r="Q45" s="19">
        <v>144</v>
      </c>
      <c r="R45" s="19">
        <v>148</v>
      </c>
      <c r="S45" s="19">
        <v>114</v>
      </c>
      <c r="T45" s="19">
        <v>104</v>
      </c>
      <c r="U45" s="19">
        <v>143</v>
      </c>
      <c r="V45" s="19">
        <v>128</v>
      </c>
      <c r="W45" s="19">
        <v>120</v>
      </c>
      <c r="X45" s="19">
        <v>143</v>
      </c>
      <c r="Y45" s="19">
        <v>139</v>
      </c>
      <c r="Z45" s="19">
        <v>166</v>
      </c>
      <c r="AA45" s="19">
        <v>147</v>
      </c>
      <c r="AB45" s="19">
        <v>153</v>
      </c>
      <c r="AC45" s="19">
        <v>137</v>
      </c>
      <c r="AD45" s="19">
        <v>115</v>
      </c>
      <c r="AE45" s="19">
        <v>98</v>
      </c>
      <c r="AF45" s="19">
        <v>83</v>
      </c>
      <c r="AG45" s="2">
        <v>102</v>
      </c>
      <c r="AH45" s="2">
        <v>80</v>
      </c>
      <c r="AI45" s="2">
        <v>106</v>
      </c>
      <c r="AJ45" s="2">
        <v>118</v>
      </c>
    </row>
    <row r="46" spans="1:36" x14ac:dyDescent="0.25">
      <c r="B46" s="1" t="s">
        <v>17</v>
      </c>
      <c r="C46" s="2">
        <v>107</v>
      </c>
      <c r="D46" s="2">
        <v>164</v>
      </c>
      <c r="E46" s="2">
        <v>263</v>
      </c>
      <c r="F46" s="2">
        <v>259</v>
      </c>
      <c r="G46" s="2">
        <v>239</v>
      </c>
      <c r="H46" s="2">
        <v>230</v>
      </c>
      <c r="I46" s="2">
        <v>221</v>
      </c>
      <c r="J46" s="2">
        <v>216</v>
      </c>
      <c r="K46" s="2">
        <v>169</v>
      </c>
      <c r="L46" s="2">
        <v>161</v>
      </c>
      <c r="M46" s="2">
        <v>185</v>
      </c>
      <c r="N46" s="2">
        <v>160</v>
      </c>
      <c r="O46" s="2">
        <v>159</v>
      </c>
      <c r="P46" s="2">
        <v>135</v>
      </c>
      <c r="Q46" s="3">
        <v>133</v>
      </c>
      <c r="R46" s="3">
        <v>146</v>
      </c>
      <c r="S46" s="3">
        <v>111</v>
      </c>
      <c r="T46" s="3">
        <v>105</v>
      </c>
      <c r="U46" s="3">
        <v>149</v>
      </c>
      <c r="V46" s="3">
        <v>120</v>
      </c>
      <c r="W46" s="3">
        <v>118</v>
      </c>
      <c r="X46" s="3">
        <v>135</v>
      </c>
      <c r="Y46" s="3">
        <v>143</v>
      </c>
      <c r="Z46" s="3">
        <v>164</v>
      </c>
      <c r="AA46" s="3">
        <v>158</v>
      </c>
      <c r="AB46" s="3">
        <v>147</v>
      </c>
      <c r="AC46" s="3">
        <v>133</v>
      </c>
      <c r="AD46" s="3">
        <v>114</v>
      </c>
      <c r="AE46" s="3">
        <v>95</v>
      </c>
      <c r="AF46" s="3">
        <v>85</v>
      </c>
      <c r="AG46" s="3">
        <v>115</v>
      </c>
      <c r="AH46" s="3">
        <v>79</v>
      </c>
      <c r="AI46" s="3">
        <v>109</v>
      </c>
      <c r="AJ46" s="3">
        <v>107</v>
      </c>
    </row>
    <row r="47" spans="1:36" x14ac:dyDescent="0.25">
      <c r="B47" s="1" t="s">
        <v>18</v>
      </c>
      <c r="C47" s="2">
        <v>113</v>
      </c>
      <c r="D47" s="2">
        <v>189</v>
      </c>
      <c r="E47" s="2">
        <v>284</v>
      </c>
      <c r="F47" s="2">
        <v>244</v>
      </c>
      <c r="G47" s="2">
        <v>235</v>
      </c>
      <c r="H47" s="2">
        <v>200</v>
      </c>
      <c r="I47" s="2">
        <v>196</v>
      </c>
      <c r="J47" s="2">
        <v>201</v>
      </c>
      <c r="K47" s="2">
        <v>158</v>
      </c>
      <c r="L47" s="2">
        <v>158</v>
      </c>
      <c r="M47" s="2">
        <v>172</v>
      </c>
      <c r="N47" s="2">
        <v>153</v>
      </c>
      <c r="O47" s="2">
        <v>148</v>
      </c>
      <c r="P47" s="2">
        <v>124</v>
      </c>
      <c r="Q47" s="2">
        <v>131</v>
      </c>
      <c r="R47" s="2">
        <v>106</v>
      </c>
      <c r="S47" s="2">
        <v>88</v>
      </c>
      <c r="T47" s="2">
        <v>99</v>
      </c>
      <c r="U47" s="2">
        <v>137</v>
      </c>
      <c r="V47" s="2">
        <v>110</v>
      </c>
      <c r="W47" s="2">
        <v>113</v>
      </c>
      <c r="X47" s="2">
        <v>120</v>
      </c>
      <c r="Y47" s="2">
        <v>130</v>
      </c>
      <c r="Z47" s="2">
        <v>148</v>
      </c>
      <c r="AA47" s="2">
        <v>158</v>
      </c>
      <c r="AB47" s="2">
        <v>127</v>
      </c>
      <c r="AC47" s="2">
        <v>118</v>
      </c>
      <c r="AD47" s="2">
        <v>96</v>
      </c>
      <c r="AE47" s="2">
        <v>91</v>
      </c>
      <c r="AF47" s="2">
        <v>85</v>
      </c>
      <c r="AG47" s="2">
        <v>90</v>
      </c>
      <c r="AH47" s="2">
        <v>79</v>
      </c>
      <c r="AI47" s="2">
        <v>91</v>
      </c>
      <c r="AJ47" s="2"/>
    </row>
    <row r="48" spans="1:36" x14ac:dyDescent="0.25">
      <c r="B48" s="1" t="s">
        <v>19</v>
      </c>
      <c r="C48" s="2">
        <v>108</v>
      </c>
      <c r="D48" s="2">
        <v>169</v>
      </c>
      <c r="E48" s="2">
        <v>270</v>
      </c>
      <c r="F48" s="2">
        <v>198</v>
      </c>
      <c r="G48" s="2">
        <v>222</v>
      </c>
      <c r="H48" s="2">
        <v>208</v>
      </c>
      <c r="I48" s="2">
        <v>217</v>
      </c>
      <c r="J48" s="2">
        <v>202</v>
      </c>
      <c r="K48" s="2">
        <v>152</v>
      </c>
      <c r="L48" s="2">
        <v>155</v>
      </c>
      <c r="M48" s="2">
        <v>150</v>
      </c>
      <c r="N48" s="2">
        <v>107</v>
      </c>
      <c r="O48" s="2">
        <v>129</v>
      </c>
      <c r="P48" s="2">
        <v>114</v>
      </c>
      <c r="Q48" s="3">
        <v>111</v>
      </c>
      <c r="R48" s="3">
        <v>96</v>
      </c>
      <c r="S48" s="2">
        <v>86</v>
      </c>
      <c r="T48" s="2">
        <v>86</v>
      </c>
      <c r="U48" s="2">
        <v>138</v>
      </c>
      <c r="V48" s="2">
        <v>97</v>
      </c>
      <c r="W48" s="2">
        <v>96</v>
      </c>
      <c r="X48" s="2">
        <v>105</v>
      </c>
      <c r="Y48" s="2">
        <v>106</v>
      </c>
      <c r="Z48" s="2">
        <v>117</v>
      </c>
      <c r="AA48" s="2">
        <v>120</v>
      </c>
      <c r="AB48" s="2">
        <v>117</v>
      </c>
      <c r="AC48" s="2">
        <v>115</v>
      </c>
      <c r="AD48" s="2">
        <v>93</v>
      </c>
      <c r="AE48" s="2">
        <v>78</v>
      </c>
      <c r="AF48" s="2">
        <v>108</v>
      </c>
      <c r="AG48" s="2">
        <v>81</v>
      </c>
      <c r="AH48" s="2">
        <v>70</v>
      </c>
      <c r="AI48" s="2">
        <v>75</v>
      </c>
      <c r="AJ48" s="2"/>
    </row>
    <row r="49" spans="1:36" x14ac:dyDescent="0.25">
      <c r="B49" s="1" t="s">
        <v>20</v>
      </c>
      <c r="C49" s="2">
        <v>105</v>
      </c>
      <c r="D49" s="2">
        <v>158</v>
      </c>
      <c r="E49" s="2">
        <v>226</v>
      </c>
      <c r="F49" s="2">
        <v>193</v>
      </c>
      <c r="G49" s="2">
        <v>212</v>
      </c>
      <c r="H49" s="2">
        <v>201</v>
      </c>
      <c r="I49" s="2">
        <v>200</v>
      </c>
      <c r="J49" s="2">
        <v>178</v>
      </c>
      <c r="K49" s="2">
        <v>136</v>
      </c>
      <c r="L49" s="2">
        <v>144</v>
      </c>
      <c r="M49" s="2">
        <v>121</v>
      </c>
      <c r="N49" s="2">
        <v>102</v>
      </c>
      <c r="O49" s="2">
        <v>103</v>
      </c>
      <c r="P49" s="2">
        <v>124</v>
      </c>
      <c r="Q49" s="3">
        <v>98</v>
      </c>
      <c r="R49" s="3">
        <v>91</v>
      </c>
      <c r="S49" s="2">
        <v>78</v>
      </c>
      <c r="T49" s="2">
        <v>84</v>
      </c>
      <c r="U49" s="2">
        <v>120</v>
      </c>
      <c r="V49" s="2">
        <v>85</v>
      </c>
      <c r="W49" s="2">
        <v>81</v>
      </c>
      <c r="X49" s="2">
        <v>100</v>
      </c>
      <c r="Y49" s="2">
        <v>93</v>
      </c>
      <c r="Z49" s="2">
        <v>115</v>
      </c>
      <c r="AA49" s="2">
        <v>112</v>
      </c>
      <c r="AB49" s="2">
        <v>105</v>
      </c>
      <c r="AC49" s="2">
        <v>104</v>
      </c>
      <c r="AD49" s="2">
        <v>76</v>
      </c>
      <c r="AE49" s="2">
        <v>74</v>
      </c>
      <c r="AF49" s="2">
        <v>116</v>
      </c>
      <c r="AG49" s="2">
        <v>75</v>
      </c>
      <c r="AH49" s="2">
        <v>63</v>
      </c>
      <c r="AI49" s="2">
        <v>58</v>
      </c>
      <c r="AJ49" s="2"/>
    </row>
    <row r="50" spans="1:36" x14ac:dyDescent="0.25">
      <c r="B50" s="1" t="s">
        <v>21</v>
      </c>
      <c r="C50" s="2">
        <v>134</v>
      </c>
      <c r="D50" s="2">
        <v>177</v>
      </c>
      <c r="E50" s="2">
        <v>223</v>
      </c>
      <c r="F50" s="2">
        <v>204</v>
      </c>
      <c r="G50" s="2">
        <v>223</v>
      </c>
      <c r="H50" s="2">
        <v>199</v>
      </c>
      <c r="I50" s="2">
        <v>210</v>
      </c>
      <c r="J50" s="2">
        <v>190</v>
      </c>
      <c r="K50" s="2">
        <v>174</v>
      </c>
      <c r="L50" s="2">
        <v>171</v>
      </c>
      <c r="M50" s="2">
        <v>153</v>
      </c>
      <c r="N50" s="2">
        <v>123</v>
      </c>
      <c r="O50" s="2">
        <v>120</v>
      </c>
      <c r="P50" s="2">
        <v>117</v>
      </c>
      <c r="Q50" s="3">
        <v>128</v>
      </c>
      <c r="R50" s="3">
        <v>110</v>
      </c>
      <c r="S50" s="2">
        <v>95</v>
      </c>
      <c r="T50" s="2">
        <v>102</v>
      </c>
      <c r="U50" s="2">
        <v>129</v>
      </c>
      <c r="V50" s="2">
        <v>101</v>
      </c>
      <c r="W50" s="2">
        <v>92</v>
      </c>
      <c r="X50" s="2">
        <v>107</v>
      </c>
      <c r="Y50" s="2">
        <v>107</v>
      </c>
      <c r="Z50" s="2">
        <v>132</v>
      </c>
      <c r="AA50" s="2">
        <v>116</v>
      </c>
      <c r="AB50" s="2">
        <v>126</v>
      </c>
      <c r="AC50" s="2">
        <v>113</v>
      </c>
      <c r="AD50" s="2">
        <v>96</v>
      </c>
      <c r="AE50" s="2">
        <v>91</v>
      </c>
      <c r="AF50" s="2">
        <v>123</v>
      </c>
      <c r="AG50" s="2">
        <v>83</v>
      </c>
      <c r="AH50" s="2">
        <v>81</v>
      </c>
      <c r="AI50" s="2">
        <v>75</v>
      </c>
      <c r="AJ50" s="2"/>
    </row>
    <row r="51" spans="1:36" x14ac:dyDescent="0.25">
      <c r="B51" s="1" t="s">
        <v>22</v>
      </c>
      <c r="C51" s="2">
        <v>143</v>
      </c>
      <c r="D51" s="2">
        <v>191</v>
      </c>
      <c r="E51" s="2">
        <v>243</v>
      </c>
      <c r="F51" s="2">
        <v>232</v>
      </c>
      <c r="G51" s="2">
        <v>222</v>
      </c>
      <c r="H51" s="2">
        <v>215</v>
      </c>
      <c r="I51" s="2">
        <v>207</v>
      </c>
      <c r="J51" s="2">
        <v>211</v>
      </c>
      <c r="K51" s="2">
        <v>177</v>
      </c>
      <c r="L51" s="2">
        <v>173</v>
      </c>
      <c r="M51" s="2">
        <v>158</v>
      </c>
      <c r="N51" s="2">
        <v>128</v>
      </c>
      <c r="O51" s="2">
        <v>126</v>
      </c>
      <c r="P51" s="2">
        <v>132</v>
      </c>
      <c r="Q51" s="3">
        <v>140</v>
      </c>
      <c r="R51" s="3">
        <v>115</v>
      </c>
      <c r="S51">
        <v>110</v>
      </c>
      <c r="T51" s="2">
        <v>114</v>
      </c>
      <c r="U51" s="2">
        <v>137</v>
      </c>
      <c r="V51" s="2">
        <v>99</v>
      </c>
      <c r="W51" s="2">
        <v>95</v>
      </c>
      <c r="X51" s="2">
        <v>108</v>
      </c>
      <c r="Y51" s="2">
        <v>115</v>
      </c>
      <c r="Z51" s="2">
        <v>145</v>
      </c>
      <c r="AA51" s="2">
        <v>135</v>
      </c>
      <c r="AB51" s="2">
        <v>145</v>
      </c>
      <c r="AC51" s="2">
        <v>116</v>
      </c>
      <c r="AD51" s="2">
        <v>100</v>
      </c>
      <c r="AE51" s="2">
        <v>102</v>
      </c>
      <c r="AF51" s="2">
        <v>116</v>
      </c>
      <c r="AG51" s="2">
        <v>85</v>
      </c>
      <c r="AH51" s="2">
        <v>83</v>
      </c>
      <c r="AI51" s="2">
        <v>85</v>
      </c>
      <c r="AJ51" s="2"/>
    </row>
    <row r="52" spans="1:36" x14ac:dyDescent="0.25">
      <c r="B52" s="1" t="s">
        <v>23</v>
      </c>
      <c r="C52" s="2">
        <v>122</v>
      </c>
      <c r="D52" s="2">
        <v>180</v>
      </c>
      <c r="E52" s="2">
        <v>227</v>
      </c>
      <c r="F52" s="2">
        <v>201</v>
      </c>
      <c r="G52" s="2">
        <v>210</v>
      </c>
      <c r="H52" s="2">
        <v>191</v>
      </c>
      <c r="I52" s="2">
        <v>178</v>
      </c>
      <c r="J52" s="2">
        <v>179</v>
      </c>
      <c r="K52" s="2">
        <v>152</v>
      </c>
      <c r="L52" s="2">
        <v>153</v>
      </c>
      <c r="M52" s="2">
        <v>129</v>
      </c>
      <c r="N52" s="2">
        <v>123</v>
      </c>
      <c r="O52" s="2">
        <v>113</v>
      </c>
      <c r="P52" s="2">
        <v>105</v>
      </c>
      <c r="Q52" s="3">
        <v>134</v>
      </c>
      <c r="R52" s="3">
        <v>103</v>
      </c>
      <c r="S52" s="2">
        <v>83</v>
      </c>
      <c r="T52" s="2">
        <v>95</v>
      </c>
      <c r="U52" s="2">
        <v>128</v>
      </c>
      <c r="V52" s="2">
        <v>88</v>
      </c>
      <c r="W52" s="2">
        <v>88</v>
      </c>
      <c r="X52" s="2">
        <v>104</v>
      </c>
      <c r="Y52" s="2">
        <v>103</v>
      </c>
      <c r="Z52" s="2">
        <v>124</v>
      </c>
      <c r="AA52" s="2">
        <v>110</v>
      </c>
      <c r="AB52" s="2">
        <v>124</v>
      </c>
      <c r="AC52" s="2">
        <v>102</v>
      </c>
      <c r="AD52" s="2">
        <v>76</v>
      </c>
      <c r="AE52" s="2">
        <v>85</v>
      </c>
      <c r="AF52" s="2">
        <v>104</v>
      </c>
      <c r="AG52" s="2">
        <v>72</v>
      </c>
      <c r="AH52" s="2">
        <v>75</v>
      </c>
      <c r="AI52" s="2">
        <v>95</v>
      </c>
      <c r="AJ52" s="2"/>
    </row>
    <row r="53" spans="1:36" x14ac:dyDescent="0.25">
      <c r="B53" s="1" t="s">
        <v>24</v>
      </c>
      <c r="C53" s="2">
        <v>109</v>
      </c>
      <c r="D53" s="2">
        <v>198</v>
      </c>
      <c r="E53" s="2">
        <v>242</v>
      </c>
      <c r="F53" s="2">
        <v>198</v>
      </c>
      <c r="G53" s="2">
        <v>204</v>
      </c>
      <c r="H53" s="2">
        <v>161</v>
      </c>
      <c r="I53" s="2">
        <v>170</v>
      </c>
      <c r="J53" s="2">
        <v>162</v>
      </c>
      <c r="K53" s="2">
        <v>146</v>
      </c>
      <c r="L53" s="2">
        <v>129</v>
      </c>
      <c r="M53" s="2">
        <v>146</v>
      </c>
      <c r="N53" s="2">
        <v>89</v>
      </c>
      <c r="O53" s="2">
        <v>90</v>
      </c>
      <c r="P53" s="2">
        <v>103</v>
      </c>
      <c r="Q53" s="3">
        <v>119</v>
      </c>
      <c r="R53" s="3">
        <v>102</v>
      </c>
      <c r="S53" s="2">
        <v>74</v>
      </c>
      <c r="T53" s="2">
        <v>92</v>
      </c>
      <c r="U53" s="2">
        <v>129</v>
      </c>
      <c r="V53" s="2">
        <v>86</v>
      </c>
      <c r="W53" s="2">
        <v>92</v>
      </c>
      <c r="X53" s="2">
        <v>95</v>
      </c>
      <c r="Y53" s="2">
        <v>111</v>
      </c>
      <c r="Z53" s="2">
        <v>131</v>
      </c>
      <c r="AA53" s="2">
        <v>116</v>
      </c>
      <c r="AB53" s="2">
        <v>116</v>
      </c>
      <c r="AC53" s="2">
        <v>93</v>
      </c>
      <c r="AD53" s="2">
        <v>78</v>
      </c>
      <c r="AE53" s="2">
        <v>79</v>
      </c>
      <c r="AF53" s="2">
        <v>90</v>
      </c>
      <c r="AG53" s="2">
        <v>67</v>
      </c>
      <c r="AH53" s="2">
        <v>73</v>
      </c>
      <c r="AI53" s="2">
        <v>80</v>
      </c>
      <c r="AJ53" s="2"/>
    </row>
    <row r="54" spans="1:36" x14ac:dyDescent="0.25">
      <c r="B54" s="1" t="s">
        <v>25</v>
      </c>
      <c r="C54" s="2">
        <v>120</v>
      </c>
      <c r="D54" s="2">
        <v>209</v>
      </c>
      <c r="E54" s="2">
        <v>261</v>
      </c>
      <c r="F54" s="2">
        <v>217</v>
      </c>
      <c r="G54" s="2">
        <v>190</v>
      </c>
      <c r="H54" s="2">
        <v>179</v>
      </c>
      <c r="I54" s="2">
        <v>186</v>
      </c>
      <c r="J54" s="2">
        <v>158</v>
      </c>
      <c r="K54" s="2">
        <v>150</v>
      </c>
      <c r="L54" s="2">
        <v>135</v>
      </c>
      <c r="M54" s="2">
        <v>155</v>
      </c>
      <c r="N54" s="2">
        <v>85</v>
      </c>
      <c r="O54" s="2">
        <v>98</v>
      </c>
      <c r="P54" s="2">
        <v>106</v>
      </c>
      <c r="Q54" s="3">
        <v>136</v>
      </c>
      <c r="R54" s="3">
        <v>116</v>
      </c>
      <c r="S54" s="2">
        <v>83</v>
      </c>
      <c r="T54" s="2">
        <v>94</v>
      </c>
      <c r="U54" s="2">
        <v>115</v>
      </c>
      <c r="V54" s="2">
        <v>91</v>
      </c>
      <c r="W54" s="2">
        <v>111</v>
      </c>
      <c r="X54" s="2">
        <v>104</v>
      </c>
      <c r="Y54" s="2">
        <v>118</v>
      </c>
      <c r="Z54" s="2">
        <v>121</v>
      </c>
      <c r="AA54" s="2">
        <v>122</v>
      </c>
      <c r="AB54" s="2">
        <v>108</v>
      </c>
      <c r="AC54" s="2">
        <v>82</v>
      </c>
      <c r="AD54" s="2">
        <v>76</v>
      </c>
      <c r="AE54" s="2">
        <v>82</v>
      </c>
      <c r="AF54" s="2">
        <v>96</v>
      </c>
      <c r="AG54" s="2">
        <v>75</v>
      </c>
      <c r="AH54" s="2">
        <v>73</v>
      </c>
      <c r="AI54" s="2">
        <v>77</v>
      </c>
      <c r="AJ54" s="2"/>
    </row>
    <row r="55" spans="1:36" x14ac:dyDescent="0.25">
      <c r="B55" s="1" t="s">
        <v>26</v>
      </c>
      <c r="C55" s="2">
        <v>122</v>
      </c>
      <c r="D55" s="2">
        <v>214</v>
      </c>
      <c r="E55" s="2">
        <v>265</v>
      </c>
      <c r="F55" s="2">
        <v>226</v>
      </c>
      <c r="G55" s="2">
        <v>210</v>
      </c>
      <c r="H55" s="2">
        <v>190</v>
      </c>
      <c r="I55" s="2">
        <v>203</v>
      </c>
      <c r="J55" s="2">
        <v>155</v>
      </c>
      <c r="K55" s="2">
        <v>147</v>
      </c>
      <c r="L55" s="2">
        <v>143</v>
      </c>
      <c r="M55" s="2">
        <v>157</v>
      </c>
      <c r="N55" s="2">
        <v>103</v>
      </c>
      <c r="O55" s="2">
        <v>111</v>
      </c>
      <c r="P55" s="2">
        <v>108</v>
      </c>
      <c r="Q55" s="3">
        <v>108</v>
      </c>
      <c r="R55" s="3">
        <v>112</v>
      </c>
      <c r="S55" s="2">
        <v>80</v>
      </c>
      <c r="T55" s="2">
        <v>103</v>
      </c>
      <c r="U55" s="2">
        <v>127</v>
      </c>
      <c r="V55" s="2">
        <v>96</v>
      </c>
      <c r="W55" s="2">
        <v>111</v>
      </c>
      <c r="X55" s="2">
        <v>110</v>
      </c>
      <c r="Y55" s="2">
        <v>118</v>
      </c>
      <c r="Z55" s="2">
        <v>122</v>
      </c>
      <c r="AA55" s="2">
        <v>120</v>
      </c>
      <c r="AB55" s="2">
        <v>115</v>
      </c>
      <c r="AC55" s="2">
        <v>85</v>
      </c>
      <c r="AD55" s="2">
        <v>71</v>
      </c>
      <c r="AE55" s="2">
        <v>75</v>
      </c>
      <c r="AF55" s="2">
        <v>94</v>
      </c>
      <c r="AG55" s="2">
        <v>69</v>
      </c>
      <c r="AH55" s="2">
        <v>71</v>
      </c>
      <c r="AI55" s="2">
        <v>79</v>
      </c>
      <c r="AJ55" s="2"/>
    </row>
    <row r="56" spans="1:36" x14ac:dyDescent="0.25">
      <c r="B56" s="1" t="s">
        <v>27</v>
      </c>
      <c r="C56" s="2">
        <v>129</v>
      </c>
      <c r="D56" s="2">
        <v>250</v>
      </c>
      <c r="E56" s="2">
        <v>306</v>
      </c>
      <c r="F56" s="2">
        <v>255</v>
      </c>
      <c r="G56" s="2">
        <v>247</v>
      </c>
      <c r="H56" s="2">
        <v>228</v>
      </c>
      <c r="I56" s="2">
        <v>225</v>
      </c>
      <c r="J56" s="2">
        <v>187</v>
      </c>
      <c r="K56" s="2">
        <v>172</v>
      </c>
      <c r="L56" s="2">
        <v>157</v>
      </c>
      <c r="M56" s="2">
        <v>179</v>
      </c>
      <c r="N56" s="2">
        <v>136</v>
      </c>
      <c r="O56" s="2">
        <v>135</v>
      </c>
      <c r="P56" s="2">
        <v>138</v>
      </c>
      <c r="Q56" s="3">
        <v>162</v>
      </c>
      <c r="R56" s="3">
        <v>124</v>
      </c>
      <c r="S56">
        <v>94</v>
      </c>
      <c r="T56">
        <v>141</v>
      </c>
      <c r="U56" s="16">
        <v>156</v>
      </c>
      <c r="V56" s="16">
        <v>110</v>
      </c>
      <c r="W56" s="16">
        <v>129</v>
      </c>
      <c r="X56" s="16">
        <v>126</v>
      </c>
      <c r="Y56" s="16">
        <v>155</v>
      </c>
      <c r="Z56" s="16">
        <v>147</v>
      </c>
      <c r="AA56" s="16">
        <v>164</v>
      </c>
      <c r="AB56" s="16">
        <v>129</v>
      </c>
      <c r="AC56" s="16">
        <v>105</v>
      </c>
      <c r="AD56" s="16">
        <v>87</v>
      </c>
      <c r="AE56" s="16">
        <v>86</v>
      </c>
      <c r="AF56" s="16">
        <v>112</v>
      </c>
      <c r="AG56" s="16">
        <v>86</v>
      </c>
      <c r="AH56" s="16">
        <v>95</v>
      </c>
      <c r="AI56" s="16">
        <v>103</v>
      </c>
      <c r="AJ56" s="16"/>
    </row>
    <row r="57" spans="1:36" x14ac:dyDescent="0.25">
      <c r="A57" s="9"/>
      <c r="B57" s="20" t="s">
        <v>49</v>
      </c>
      <c r="C57" s="21">
        <f t="shared" ref="C57:Y57" si="9">AVERAGE(C45:C56)</f>
        <v>117.25</v>
      </c>
      <c r="D57" s="21">
        <f t="shared" si="9"/>
        <v>186.75</v>
      </c>
      <c r="E57" s="21">
        <f t="shared" si="9"/>
        <v>255</v>
      </c>
      <c r="F57" s="21">
        <f t="shared" si="9"/>
        <v>223.75</v>
      </c>
      <c r="G57" s="21">
        <f t="shared" si="9"/>
        <v>221.33333333333334</v>
      </c>
      <c r="H57" s="21">
        <f t="shared" si="9"/>
        <v>203.33333333333334</v>
      </c>
      <c r="I57" s="21">
        <f t="shared" si="9"/>
        <v>203.66666666666666</v>
      </c>
      <c r="J57" s="21">
        <f t="shared" si="9"/>
        <v>187.75</v>
      </c>
      <c r="K57" s="21">
        <f t="shared" si="9"/>
        <v>157.66666666666666</v>
      </c>
      <c r="L57" s="21">
        <f t="shared" si="9"/>
        <v>153</v>
      </c>
      <c r="M57" s="21">
        <f t="shared" si="9"/>
        <v>158.41666666666666</v>
      </c>
      <c r="N57" s="21">
        <f t="shared" si="9"/>
        <v>123.25</v>
      </c>
      <c r="O57" s="21">
        <f t="shared" si="9"/>
        <v>124.58333333333333</v>
      </c>
      <c r="P57" s="21">
        <f t="shared" si="9"/>
        <v>120.16666666666667</v>
      </c>
      <c r="Q57" s="21">
        <f t="shared" si="9"/>
        <v>128.66666666666666</v>
      </c>
      <c r="R57" s="21">
        <f t="shared" si="9"/>
        <v>114.08333333333333</v>
      </c>
      <c r="S57" s="21">
        <f t="shared" si="9"/>
        <v>91.333333333333329</v>
      </c>
      <c r="T57" s="21">
        <f t="shared" si="9"/>
        <v>101.58333333333333</v>
      </c>
      <c r="U57" s="21">
        <f t="shared" si="9"/>
        <v>134</v>
      </c>
      <c r="V57" s="21">
        <f t="shared" si="9"/>
        <v>100.91666666666667</v>
      </c>
      <c r="W57" s="21">
        <f t="shared" si="9"/>
        <v>103.83333333333333</v>
      </c>
      <c r="X57" s="21">
        <f t="shared" si="9"/>
        <v>113.08333333333333</v>
      </c>
      <c r="Y57" s="21">
        <f t="shared" si="9"/>
        <v>119.83333333333333</v>
      </c>
      <c r="Z57" s="21">
        <f t="shared" ref="Z57:AJ57" si="10">AVERAGE(Z45:Z56)</f>
        <v>136</v>
      </c>
      <c r="AA57" s="21">
        <f t="shared" si="10"/>
        <v>131.5</v>
      </c>
      <c r="AB57" s="21">
        <f t="shared" si="10"/>
        <v>126</v>
      </c>
      <c r="AC57" s="21">
        <f t="shared" si="10"/>
        <v>108.58333333333333</v>
      </c>
      <c r="AD57" s="21">
        <f t="shared" si="10"/>
        <v>89.833333333333329</v>
      </c>
      <c r="AE57" s="21">
        <f>AVERAGE(AE45:AE56)</f>
        <v>86.333333333333329</v>
      </c>
      <c r="AF57" s="21">
        <f t="shared" ref="AF57:AI57" si="11">AVERAGE(AF45:AF56)</f>
        <v>101</v>
      </c>
      <c r="AG57" s="21">
        <f t="shared" si="11"/>
        <v>83.333333333333329</v>
      </c>
      <c r="AH57" s="21">
        <f t="shared" si="11"/>
        <v>76.833333333333329</v>
      </c>
      <c r="AI57" s="21">
        <f t="shared" si="11"/>
        <v>86.083333333333329</v>
      </c>
      <c r="AJ57" s="21">
        <f t="shared" si="10"/>
        <v>112.5</v>
      </c>
    </row>
    <row r="58" spans="1:36" x14ac:dyDescent="0.25">
      <c r="A58" s="4" t="s">
        <v>33</v>
      </c>
      <c r="B58" s="1" t="s">
        <v>16</v>
      </c>
      <c r="C58" s="2">
        <v>80</v>
      </c>
      <c r="D58" s="2">
        <v>175</v>
      </c>
      <c r="E58" s="2">
        <v>235</v>
      </c>
      <c r="F58" s="2">
        <v>295</v>
      </c>
      <c r="G58" s="2">
        <v>239</v>
      </c>
      <c r="H58" s="2">
        <v>265</v>
      </c>
      <c r="I58" s="2">
        <v>230</v>
      </c>
      <c r="J58" s="2">
        <v>196</v>
      </c>
      <c r="K58" s="2">
        <v>163</v>
      </c>
      <c r="L58" s="2">
        <v>131</v>
      </c>
      <c r="M58" s="2">
        <v>130</v>
      </c>
      <c r="N58" s="2">
        <v>141</v>
      </c>
      <c r="O58" s="2">
        <v>134</v>
      </c>
      <c r="P58" s="2">
        <v>99</v>
      </c>
      <c r="Q58" s="2">
        <v>121</v>
      </c>
      <c r="R58" s="2">
        <v>124</v>
      </c>
      <c r="S58" s="2">
        <v>98</v>
      </c>
      <c r="T58" s="2">
        <v>87</v>
      </c>
      <c r="U58" s="2">
        <v>77</v>
      </c>
      <c r="V58" s="2">
        <v>98</v>
      </c>
      <c r="W58" s="2">
        <v>80</v>
      </c>
      <c r="X58" s="2">
        <v>101</v>
      </c>
      <c r="Y58" s="2">
        <v>107</v>
      </c>
      <c r="Z58" s="2">
        <v>119</v>
      </c>
      <c r="AA58" s="2">
        <v>113</v>
      </c>
      <c r="AB58" s="2">
        <v>150</v>
      </c>
      <c r="AC58" s="2">
        <v>135</v>
      </c>
      <c r="AD58" s="2">
        <v>107</v>
      </c>
      <c r="AE58" s="2">
        <v>110</v>
      </c>
      <c r="AF58" s="2">
        <v>82</v>
      </c>
      <c r="AG58" s="2">
        <v>115</v>
      </c>
      <c r="AH58" s="2">
        <v>76</v>
      </c>
      <c r="AI58" s="2">
        <v>71</v>
      </c>
      <c r="AJ58" s="2">
        <v>94</v>
      </c>
    </row>
    <row r="59" spans="1:36" x14ac:dyDescent="0.25">
      <c r="B59" s="1" t="s">
        <v>17</v>
      </c>
      <c r="C59" s="2">
        <v>93</v>
      </c>
      <c r="D59" s="2">
        <v>187</v>
      </c>
      <c r="E59" s="2">
        <v>248</v>
      </c>
      <c r="F59" s="2">
        <v>271</v>
      </c>
      <c r="G59" s="2">
        <v>236</v>
      </c>
      <c r="H59" s="2">
        <v>267</v>
      </c>
      <c r="I59" s="2">
        <v>222</v>
      </c>
      <c r="J59" s="2">
        <v>190</v>
      </c>
      <c r="K59" s="2">
        <v>185</v>
      </c>
      <c r="L59" s="2">
        <v>133</v>
      </c>
      <c r="M59" s="2">
        <v>118</v>
      </c>
      <c r="N59" s="2">
        <v>133</v>
      </c>
      <c r="O59" s="2">
        <v>131</v>
      </c>
      <c r="P59" s="2">
        <v>102</v>
      </c>
      <c r="Q59" s="3">
        <v>116</v>
      </c>
      <c r="R59" s="3">
        <v>122</v>
      </c>
      <c r="S59" s="3">
        <v>99</v>
      </c>
      <c r="T59" s="3">
        <v>87</v>
      </c>
      <c r="U59" s="3">
        <v>78</v>
      </c>
      <c r="V59" s="3">
        <v>80</v>
      </c>
      <c r="W59" s="3">
        <v>80</v>
      </c>
      <c r="X59" s="3">
        <v>110</v>
      </c>
      <c r="Y59" s="3">
        <v>100</v>
      </c>
      <c r="Z59" s="3">
        <v>115</v>
      </c>
      <c r="AA59" s="3">
        <v>109</v>
      </c>
      <c r="AB59" s="3">
        <v>140</v>
      </c>
      <c r="AC59" s="3">
        <v>134</v>
      </c>
      <c r="AD59" s="3">
        <v>100</v>
      </c>
      <c r="AE59" s="3">
        <v>103</v>
      </c>
      <c r="AF59" s="3">
        <v>92</v>
      </c>
      <c r="AG59" s="3">
        <v>112</v>
      </c>
      <c r="AH59" s="3">
        <v>85</v>
      </c>
      <c r="AI59" s="3">
        <v>73</v>
      </c>
      <c r="AJ59" s="3">
        <v>88</v>
      </c>
    </row>
    <row r="60" spans="1:36" x14ac:dyDescent="0.25">
      <c r="B60" s="1" t="s">
        <v>18</v>
      </c>
      <c r="C60" s="2">
        <v>111</v>
      </c>
      <c r="D60" s="2">
        <v>189</v>
      </c>
      <c r="E60" s="2">
        <v>258</v>
      </c>
      <c r="F60" s="2">
        <v>253</v>
      </c>
      <c r="G60" s="2">
        <v>210</v>
      </c>
      <c r="H60" s="2">
        <v>236</v>
      </c>
      <c r="I60" s="2">
        <v>209</v>
      </c>
      <c r="J60" s="2">
        <v>202</v>
      </c>
      <c r="K60" s="2">
        <v>178</v>
      </c>
      <c r="L60" s="2">
        <v>126</v>
      </c>
      <c r="M60" s="2">
        <v>122</v>
      </c>
      <c r="N60" s="2">
        <v>123</v>
      </c>
      <c r="O60" s="2">
        <v>118</v>
      </c>
      <c r="P60" s="2">
        <v>96</v>
      </c>
      <c r="Q60" s="2">
        <v>104</v>
      </c>
      <c r="R60" s="2">
        <v>104</v>
      </c>
      <c r="S60" s="2">
        <v>88</v>
      </c>
      <c r="T60" s="2">
        <v>80</v>
      </c>
      <c r="U60" s="2">
        <v>85</v>
      </c>
      <c r="V60" s="2">
        <v>71</v>
      </c>
      <c r="W60" s="2">
        <v>74</v>
      </c>
      <c r="X60" s="2">
        <v>104</v>
      </c>
      <c r="Y60" s="2">
        <v>102</v>
      </c>
      <c r="Z60" s="2">
        <v>106</v>
      </c>
      <c r="AA60" s="2">
        <v>95</v>
      </c>
      <c r="AB60" s="2">
        <v>133</v>
      </c>
      <c r="AC60" s="2">
        <v>115</v>
      </c>
      <c r="AD60" s="2">
        <v>102</v>
      </c>
      <c r="AE60" s="2">
        <v>99</v>
      </c>
      <c r="AF60" s="2">
        <v>103</v>
      </c>
      <c r="AG60" s="2">
        <v>101</v>
      </c>
      <c r="AH60" s="2">
        <v>82</v>
      </c>
      <c r="AI60" s="2">
        <v>77</v>
      </c>
      <c r="AJ60" s="2"/>
    </row>
    <row r="61" spans="1:36" x14ac:dyDescent="0.25">
      <c r="B61" s="1" t="s">
        <v>19</v>
      </c>
      <c r="C61" s="2">
        <v>119</v>
      </c>
      <c r="D61" s="2">
        <v>175</v>
      </c>
      <c r="E61" s="2">
        <v>253</v>
      </c>
      <c r="F61" s="2">
        <v>245</v>
      </c>
      <c r="G61" s="2">
        <v>207</v>
      </c>
      <c r="H61" s="2">
        <v>237</v>
      </c>
      <c r="I61" s="2">
        <v>182</v>
      </c>
      <c r="J61" s="2">
        <v>187</v>
      </c>
      <c r="K61" s="2">
        <v>167</v>
      </c>
      <c r="L61" s="2">
        <v>130</v>
      </c>
      <c r="M61" s="2">
        <v>113</v>
      </c>
      <c r="N61" s="2">
        <v>104</v>
      </c>
      <c r="O61" s="2">
        <v>109</v>
      </c>
      <c r="P61" s="2">
        <v>86</v>
      </c>
      <c r="Q61" s="3">
        <v>99</v>
      </c>
      <c r="R61" s="3">
        <v>97</v>
      </c>
      <c r="S61" s="2">
        <v>82</v>
      </c>
      <c r="T61" s="2">
        <v>75</v>
      </c>
      <c r="U61" s="2">
        <v>69</v>
      </c>
      <c r="V61" s="2">
        <v>73</v>
      </c>
      <c r="W61" s="2">
        <v>69</v>
      </c>
      <c r="X61" s="2">
        <v>87</v>
      </c>
      <c r="Y61" s="2">
        <v>95</v>
      </c>
      <c r="Z61" s="2">
        <v>106</v>
      </c>
      <c r="AA61" s="2">
        <v>112</v>
      </c>
      <c r="AB61" s="2">
        <v>122</v>
      </c>
      <c r="AC61" s="2">
        <v>115</v>
      </c>
      <c r="AD61" s="2">
        <v>100</v>
      </c>
      <c r="AE61" s="2">
        <v>83</v>
      </c>
      <c r="AF61" s="2">
        <v>143</v>
      </c>
      <c r="AG61" s="2">
        <v>96</v>
      </c>
      <c r="AH61" s="2">
        <v>77</v>
      </c>
      <c r="AI61" s="2">
        <v>76</v>
      </c>
      <c r="AJ61" s="2"/>
    </row>
    <row r="62" spans="1:36" x14ac:dyDescent="0.25">
      <c r="B62" s="1" t="s">
        <v>20</v>
      </c>
      <c r="C62" s="2">
        <v>109</v>
      </c>
      <c r="D62" s="2">
        <v>163</v>
      </c>
      <c r="E62" s="2">
        <v>239</v>
      </c>
      <c r="F62" s="2">
        <v>238</v>
      </c>
      <c r="G62" s="2">
        <v>208</v>
      </c>
      <c r="H62" s="2">
        <v>230</v>
      </c>
      <c r="I62" s="2">
        <v>174</v>
      </c>
      <c r="J62" s="2">
        <v>167</v>
      </c>
      <c r="K62" s="2">
        <v>161</v>
      </c>
      <c r="L62" s="2">
        <v>111</v>
      </c>
      <c r="M62" s="2">
        <v>107</v>
      </c>
      <c r="N62" s="2">
        <v>93</v>
      </c>
      <c r="O62" s="2">
        <v>96</v>
      </c>
      <c r="P62" s="2">
        <v>77</v>
      </c>
      <c r="Q62" s="3">
        <v>87</v>
      </c>
      <c r="R62" s="3">
        <v>80</v>
      </c>
      <c r="S62" s="2">
        <v>75</v>
      </c>
      <c r="T62" s="2">
        <v>56</v>
      </c>
      <c r="U62" s="2">
        <v>72</v>
      </c>
      <c r="V62" s="2">
        <v>68</v>
      </c>
      <c r="W62" s="2">
        <v>70</v>
      </c>
      <c r="X62" s="2">
        <v>81</v>
      </c>
      <c r="Y62" s="2">
        <v>80</v>
      </c>
      <c r="Z62" s="2">
        <v>94</v>
      </c>
      <c r="AA62" s="2">
        <v>109</v>
      </c>
      <c r="AB62" s="2">
        <v>114</v>
      </c>
      <c r="AC62" s="2">
        <v>104</v>
      </c>
      <c r="AD62" s="2">
        <v>84</v>
      </c>
      <c r="AE62" s="2">
        <v>87</v>
      </c>
      <c r="AF62" s="2">
        <v>144</v>
      </c>
      <c r="AG62" s="2">
        <v>98</v>
      </c>
      <c r="AH62" s="2">
        <v>77</v>
      </c>
      <c r="AI62" s="2">
        <v>70</v>
      </c>
      <c r="AJ62" s="2"/>
    </row>
    <row r="63" spans="1:36" x14ac:dyDescent="0.25">
      <c r="B63" s="1" t="s">
        <v>21</v>
      </c>
      <c r="C63" s="2">
        <v>118</v>
      </c>
      <c r="D63" s="2">
        <v>190</v>
      </c>
      <c r="E63" s="2">
        <v>262</v>
      </c>
      <c r="F63" s="2">
        <v>266</v>
      </c>
      <c r="G63" s="2">
        <v>232</v>
      </c>
      <c r="H63" s="2">
        <v>259</v>
      </c>
      <c r="I63" s="2">
        <v>202</v>
      </c>
      <c r="J63" s="2">
        <v>172</v>
      </c>
      <c r="K63" s="2">
        <v>163</v>
      </c>
      <c r="L63" s="2">
        <v>134</v>
      </c>
      <c r="M63" s="2">
        <v>125</v>
      </c>
      <c r="N63" s="2">
        <v>106</v>
      </c>
      <c r="O63" s="2">
        <v>100</v>
      </c>
      <c r="P63" s="2">
        <v>97</v>
      </c>
      <c r="Q63" s="3">
        <v>105</v>
      </c>
      <c r="R63" s="3">
        <v>106</v>
      </c>
      <c r="S63" s="2">
        <v>94</v>
      </c>
      <c r="T63" s="2">
        <v>69</v>
      </c>
      <c r="U63" s="2">
        <v>99</v>
      </c>
      <c r="V63" s="2">
        <v>84</v>
      </c>
      <c r="W63" s="2">
        <v>78</v>
      </c>
      <c r="X63" s="2">
        <v>100</v>
      </c>
      <c r="Y63" s="2">
        <v>94</v>
      </c>
      <c r="Z63" s="2">
        <v>111</v>
      </c>
      <c r="AA63" s="2">
        <v>138</v>
      </c>
      <c r="AB63" s="2">
        <v>134</v>
      </c>
      <c r="AC63" s="2">
        <v>110</v>
      </c>
      <c r="AD63" s="2">
        <v>91</v>
      </c>
      <c r="AE63" s="2">
        <v>108</v>
      </c>
      <c r="AF63" s="2">
        <v>150</v>
      </c>
      <c r="AG63" s="2">
        <v>97</v>
      </c>
      <c r="AH63" s="2">
        <v>80</v>
      </c>
      <c r="AI63" s="2">
        <v>81</v>
      </c>
      <c r="AJ63" s="2"/>
    </row>
    <row r="64" spans="1:36" x14ac:dyDescent="0.25">
      <c r="B64" s="1" t="s">
        <v>22</v>
      </c>
      <c r="C64" s="2">
        <v>103</v>
      </c>
      <c r="D64" s="2">
        <v>205</v>
      </c>
      <c r="E64" s="2">
        <v>271</v>
      </c>
      <c r="F64" s="2">
        <v>266</v>
      </c>
      <c r="G64" s="2">
        <v>243</v>
      </c>
      <c r="H64" s="2">
        <v>252</v>
      </c>
      <c r="I64" s="2">
        <v>201</v>
      </c>
      <c r="J64" s="2">
        <v>188</v>
      </c>
      <c r="K64" s="2">
        <v>179</v>
      </c>
      <c r="L64" s="2">
        <v>137</v>
      </c>
      <c r="M64" s="2">
        <v>130</v>
      </c>
      <c r="N64" s="2">
        <v>113</v>
      </c>
      <c r="O64" s="2">
        <v>103</v>
      </c>
      <c r="P64" s="2">
        <v>100</v>
      </c>
      <c r="Q64" s="3">
        <v>120</v>
      </c>
      <c r="R64" s="3">
        <v>107</v>
      </c>
      <c r="S64">
        <v>93</v>
      </c>
      <c r="T64" s="2">
        <v>75</v>
      </c>
      <c r="U64" s="2">
        <v>100</v>
      </c>
      <c r="V64" s="2">
        <v>97</v>
      </c>
      <c r="W64" s="2">
        <v>95</v>
      </c>
      <c r="X64" s="2">
        <v>100</v>
      </c>
      <c r="Y64" s="2">
        <v>109</v>
      </c>
      <c r="Z64" s="2">
        <v>122</v>
      </c>
      <c r="AA64" s="2">
        <v>137</v>
      </c>
      <c r="AB64" s="2">
        <v>143</v>
      </c>
      <c r="AC64" s="2">
        <v>117</v>
      </c>
      <c r="AD64" s="2">
        <v>106</v>
      </c>
      <c r="AE64" s="2">
        <v>113</v>
      </c>
      <c r="AF64" s="2">
        <v>143</v>
      </c>
      <c r="AG64" s="2">
        <v>103</v>
      </c>
      <c r="AH64" s="2">
        <v>85</v>
      </c>
      <c r="AI64" s="2">
        <v>84</v>
      </c>
      <c r="AJ64" s="2"/>
    </row>
    <row r="65" spans="1:36" x14ac:dyDescent="0.25">
      <c r="B65" s="1" t="s">
        <v>23</v>
      </c>
      <c r="C65" s="2">
        <v>115</v>
      </c>
      <c r="D65" s="2">
        <v>185</v>
      </c>
      <c r="E65" s="2">
        <v>263</v>
      </c>
      <c r="F65" s="2">
        <v>238</v>
      </c>
      <c r="G65" s="2">
        <v>209</v>
      </c>
      <c r="H65" s="2">
        <v>240</v>
      </c>
      <c r="I65" s="2">
        <v>176</v>
      </c>
      <c r="J65" s="2">
        <v>175</v>
      </c>
      <c r="K65" s="2">
        <v>156</v>
      </c>
      <c r="L65" s="2">
        <v>116</v>
      </c>
      <c r="M65" s="2">
        <v>121</v>
      </c>
      <c r="N65" s="2">
        <v>96</v>
      </c>
      <c r="O65" s="2">
        <v>99</v>
      </c>
      <c r="P65" s="2">
        <v>84</v>
      </c>
      <c r="Q65" s="3">
        <v>93</v>
      </c>
      <c r="R65" s="3">
        <v>93</v>
      </c>
      <c r="S65" s="2">
        <v>71</v>
      </c>
      <c r="T65" s="2">
        <v>49</v>
      </c>
      <c r="U65" s="2">
        <v>89</v>
      </c>
      <c r="V65" s="2">
        <v>71</v>
      </c>
      <c r="W65" s="2">
        <v>79</v>
      </c>
      <c r="X65" s="2">
        <v>88</v>
      </c>
      <c r="Y65" s="2">
        <v>87</v>
      </c>
      <c r="Z65" s="2">
        <v>95</v>
      </c>
      <c r="AA65" s="2">
        <v>117</v>
      </c>
      <c r="AB65" s="2">
        <v>134</v>
      </c>
      <c r="AC65" s="2">
        <v>100</v>
      </c>
      <c r="AD65" s="2">
        <v>91</v>
      </c>
      <c r="AE65" s="2">
        <v>85</v>
      </c>
      <c r="AF65" s="2">
        <v>114</v>
      </c>
      <c r="AG65" s="2">
        <v>78</v>
      </c>
      <c r="AH65" s="2">
        <v>66</v>
      </c>
      <c r="AI65" s="2">
        <v>69</v>
      </c>
      <c r="AJ65" s="2"/>
    </row>
    <row r="66" spans="1:36" x14ac:dyDescent="0.25">
      <c r="B66" s="1" t="s">
        <v>24</v>
      </c>
      <c r="C66" s="2">
        <v>131</v>
      </c>
      <c r="D66" s="2">
        <v>190</v>
      </c>
      <c r="E66" s="2">
        <v>259</v>
      </c>
      <c r="F66" s="2">
        <v>238</v>
      </c>
      <c r="G66" s="2">
        <v>215</v>
      </c>
      <c r="H66" s="2">
        <v>219</v>
      </c>
      <c r="I66" s="2">
        <v>185</v>
      </c>
      <c r="J66" s="2">
        <v>176</v>
      </c>
      <c r="K66" s="2">
        <v>141</v>
      </c>
      <c r="L66" s="2">
        <v>120</v>
      </c>
      <c r="M66" s="2">
        <v>105</v>
      </c>
      <c r="N66" s="2">
        <v>97</v>
      </c>
      <c r="O66" s="2">
        <v>97</v>
      </c>
      <c r="P66" s="2">
        <v>73</v>
      </c>
      <c r="Q66" s="3">
        <v>100</v>
      </c>
      <c r="R66" s="3">
        <v>79</v>
      </c>
      <c r="S66" s="2">
        <v>77</v>
      </c>
      <c r="T66" s="2">
        <v>63</v>
      </c>
      <c r="U66" s="2">
        <v>88</v>
      </c>
      <c r="V66" s="2">
        <v>57</v>
      </c>
      <c r="W66" s="2">
        <v>69</v>
      </c>
      <c r="X66" s="2">
        <v>85</v>
      </c>
      <c r="Y66" s="2">
        <v>84</v>
      </c>
      <c r="Z66" s="2">
        <v>106</v>
      </c>
      <c r="AA66" s="2">
        <v>104</v>
      </c>
      <c r="AB66" s="2">
        <v>130</v>
      </c>
      <c r="AC66" s="2">
        <v>92</v>
      </c>
      <c r="AD66" s="2">
        <v>78</v>
      </c>
      <c r="AE66" s="2">
        <v>77</v>
      </c>
      <c r="AF66" s="2">
        <v>100</v>
      </c>
      <c r="AG66" s="2">
        <v>79</v>
      </c>
      <c r="AH66" s="2">
        <v>64</v>
      </c>
      <c r="AI66" s="2">
        <v>76</v>
      </c>
      <c r="AJ66" s="2"/>
    </row>
    <row r="67" spans="1:36" x14ac:dyDescent="0.25">
      <c r="B67" s="1" t="s">
        <v>25</v>
      </c>
      <c r="C67" s="2">
        <v>126</v>
      </c>
      <c r="D67" s="2">
        <v>207</v>
      </c>
      <c r="E67" s="2">
        <v>258</v>
      </c>
      <c r="F67" s="2">
        <v>231</v>
      </c>
      <c r="G67" s="2">
        <v>227</v>
      </c>
      <c r="H67" s="2">
        <v>239</v>
      </c>
      <c r="I67" s="2">
        <v>193</v>
      </c>
      <c r="J67" s="2">
        <v>155</v>
      </c>
      <c r="K67" s="2">
        <v>139</v>
      </c>
      <c r="L67" s="2">
        <v>116</v>
      </c>
      <c r="M67" s="2">
        <v>98</v>
      </c>
      <c r="N67" s="2">
        <v>94</v>
      </c>
      <c r="O67" s="2">
        <v>92</v>
      </c>
      <c r="P67" s="2">
        <v>83</v>
      </c>
      <c r="Q67" s="3">
        <v>95</v>
      </c>
      <c r="R67" s="3">
        <v>67</v>
      </c>
      <c r="S67" s="2">
        <v>79</v>
      </c>
      <c r="T67" s="2">
        <v>72</v>
      </c>
      <c r="U67" s="2">
        <v>86</v>
      </c>
      <c r="V67" s="2">
        <v>69</v>
      </c>
      <c r="W67" s="2">
        <v>82</v>
      </c>
      <c r="X67" s="2">
        <v>94</v>
      </c>
      <c r="Y67" s="2">
        <v>89</v>
      </c>
      <c r="Z67" s="2">
        <v>102</v>
      </c>
      <c r="AA67" s="2">
        <v>121</v>
      </c>
      <c r="AB67" s="2">
        <v>140</v>
      </c>
      <c r="AC67" s="2">
        <v>95</v>
      </c>
      <c r="AD67" s="2">
        <v>82</v>
      </c>
      <c r="AE67" s="2">
        <v>74</v>
      </c>
      <c r="AF67" s="2">
        <v>101</v>
      </c>
      <c r="AG67" s="2">
        <v>81</v>
      </c>
      <c r="AH67" s="2">
        <v>57</v>
      </c>
      <c r="AI67" s="2">
        <v>76</v>
      </c>
      <c r="AJ67" s="2"/>
    </row>
    <row r="68" spans="1:36" x14ac:dyDescent="0.25">
      <c r="B68" s="1" t="s">
        <v>26</v>
      </c>
      <c r="C68" s="2">
        <v>148</v>
      </c>
      <c r="D68" s="2">
        <v>202</v>
      </c>
      <c r="E68" s="2">
        <v>257</v>
      </c>
      <c r="F68" s="2">
        <v>225</v>
      </c>
      <c r="G68" s="2">
        <v>225</v>
      </c>
      <c r="H68" s="2">
        <v>214</v>
      </c>
      <c r="I68" s="2">
        <v>176</v>
      </c>
      <c r="J68" s="2">
        <v>151</v>
      </c>
      <c r="K68" s="2">
        <v>117</v>
      </c>
      <c r="L68" s="2">
        <v>103</v>
      </c>
      <c r="M68" s="2">
        <v>107</v>
      </c>
      <c r="N68" s="2">
        <v>109</v>
      </c>
      <c r="O68" s="2">
        <v>82</v>
      </c>
      <c r="P68" s="2">
        <v>91</v>
      </c>
      <c r="Q68" s="3">
        <v>93</v>
      </c>
      <c r="R68" s="3">
        <v>72</v>
      </c>
      <c r="S68" s="2">
        <v>79</v>
      </c>
      <c r="T68" s="2">
        <v>68</v>
      </c>
      <c r="U68" s="2">
        <v>101</v>
      </c>
      <c r="V68" s="2">
        <v>66</v>
      </c>
      <c r="W68" s="2">
        <v>93</v>
      </c>
      <c r="X68" s="2">
        <v>99</v>
      </c>
      <c r="Y68" s="2">
        <v>103</v>
      </c>
      <c r="Z68" s="2">
        <v>102</v>
      </c>
      <c r="AA68" s="2">
        <v>129</v>
      </c>
      <c r="AB68" s="2">
        <v>128</v>
      </c>
      <c r="AC68" s="2">
        <v>96</v>
      </c>
      <c r="AD68" s="2">
        <v>82</v>
      </c>
      <c r="AE68" s="2">
        <v>72</v>
      </c>
      <c r="AF68" s="2">
        <v>113</v>
      </c>
      <c r="AG68" s="2">
        <v>80</v>
      </c>
      <c r="AH68" s="2">
        <v>63</v>
      </c>
      <c r="AI68" s="2">
        <v>74</v>
      </c>
      <c r="AJ68" s="2"/>
    </row>
    <row r="69" spans="1:36" x14ac:dyDescent="0.25">
      <c r="B69" s="1" t="s">
        <v>27</v>
      </c>
      <c r="C69" s="2">
        <v>158</v>
      </c>
      <c r="D69" s="2">
        <v>218</v>
      </c>
      <c r="E69" s="2">
        <v>287</v>
      </c>
      <c r="F69" s="2">
        <v>240</v>
      </c>
      <c r="G69" s="2">
        <v>253</v>
      </c>
      <c r="H69" s="2">
        <v>231</v>
      </c>
      <c r="I69" s="2">
        <v>199</v>
      </c>
      <c r="J69" s="2">
        <v>161</v>
      </c>
      <c r="K69" s="2">
        <v>129</v>
      </c>
      <c r="L69" s="2">
        <v>123</v>
      </c>
      <c r="M69" s="2">
        <v>127</v>
      </c>
      <c r="N69" s="2">
        <v>122</v>
      </c>
      <c r="O69" s="2">
        <v>95</v>
      </c>
      <c r="P69" s="2">
        <v>112</v>
      </c>
      <c r="Q69" s="3">
        <v>119</v>
      </c>
      <c r="R69" s="3">
        <v>101</v>
      </c>
      <c r="S69">
        <v>93</v>
      </c>
      <c r="T69">
        <v>67</v>
      </c>
      <c r="U69" s="16">
        <v>111</v>
      </c>
      <c r="V69" s="16">
        <v>84</v>
      </c>
      <c r="W69" s="16">
        <v>109</v>
      </c>
      <c r="X69" s="16">
        <v>115</v>
      </c>
      <c r="Y69" s="16">
        <v>117</v>
      </c>
      <c r="Z69" s="16">
        <v>123</v>
      </c>
      <c r="AA69" s="16">
        <v>147</v>
      </c>
      <c r="AB69" s="16">
        <v>142</v>
      </c>
      <c r="AC69" s="16">
        <v>103</v>
      </c>
      <c r="AD69" s="16">
        <v>96</v>
      </c>
      <c r="AE69" s="16">
        <v>84</v>
      </c>
      <c r="AF69" s="16">
        <v>119</v>
      </c>
      <c r="AG69" s="16">
        <v>82</v>
      </c>
      <c r="AH69" s="16">
        <v>69</v>
      </c>
      <c r="AI69" s="16">
        <v>87</v>
      </c>
      <c r="AJ69" s="16"/>
    </row>
    <row r="70" spans="1:36" x14ac:dyDescent="0.25">
      <c r="A70" s="9"/>
      <c r="B70" s="20" t="s">
        <v>49</v>
      </c>
      <c r="C70" s="21">
        <f t="shared" ref="C70:Y70" si="12">AVERAGE(C58:C69)</f>
        <v>117.58333333333333</v>
      </c>
      <c r="D70" s="21">
        <f t="shared" si="12"/>
        <v>190.5</v>
      </c>
      <c r="E70" s="21">
        <f t="shared" si="12"/>
        <v>257.5</v>
      </c>
      <c r="F70" s="21">
        <f t="shared" si="12"/>
        <v>250.5</v>
      </c>
      <c r="G70" s="21">
        <f t="shared" si="12"/>
        <v>225.33333333333334</v>
      </c>
      <c r="H70" s="21">
        <f t="shared" si="12"/>
        <v>240.75</v>
      </c>
      <c r="I70" s="21">
        <f t="shared" si="12"/>
        <v>195.75</v>
      </c>
      <c r="J70" s="21">
        <f t="shared" si="12"/>
        <v>176.66666666666666</v>
      </c>
      <c r="K70" s="21">
        <f t="shared" si="12"/>
        <v>156.5</v>
      </c>
      <c r="L70" s="21">
        <f t="shared" si="12"/>
        <v>123.33333333333333</v>
      </c>
      <c r="M70" s="21">
        <f t="shared" si="12"/>
        <v>116.91666666666667</v>
      </c>
      <c r="N70" s="21">
        <f t="shared" si="12"/>
        <v>110.91666666666667</v>
      </c>
      <c r="O70" s="21">
        <f t="shared" si="12"/>
        <v>104.66666666666667</v>
      </c>
      <c r="P70" s="21">
        <f t="shared" si="12"/>
        <v>91.666666666666671</v>
      </c>
      <c r="Q70" s="21">
        <f t="shared" si="12"/>
        <v>104.33333333333333</v>
      </c>
      <c r="R70" s="21">
        <f t="shared" si="12"/>
        <v>96</v>
      </c>
      <c r="S70" s="21">
        <f t="shared" si="12"/>
        <v>85.666666666666671</v>
      </c>
      <c r="T70" s="21">
        <f t="shared" si="12"/>
        <v>70.666666666666671</v>
      </c>
      <c r="U70" s="21">
        <f t="shared" si="12"/>
        <v>87.916666666666671</v>
      </c>
      <c r="V70" s="21">
        <f t="shared" si="12"/>
        <v>76.5</v>
      </c>
      <c r="W70" s="21">
        <f t="shared" si="12"/>
        <v>81.5</v>
      </c>
      <c r="X70" s="21">
        <f t="shared" si="12"/>
        <v>97</v>
      </c>
      <c r="Y70" s="21">
        <f t="shared" si="12"/>
        <v>97.25</v>
      </c>
      <c r="Z70" s="21">
        <f t="shared" ref="Z70:AJ70" si="13">AVERAGE(Z58:Z69)</f>
        <v>108.41666666666667</v>
      </c>
      <c r="AA70" s="21">
        <f t="shared" si="13"/>
        <v>119.25</v>
      </c>
      <c r="AB70" s="21">
        <f t="shared" si="13"/>
        <v>134.16666666666666</v>
      </c>
      <c r="AC70" s="21">
        <f t="shared" si="13"/>
        <v>109.66666666666667</v>
      </c>
      <c r="AD70" s="21">
        <f t="shared" si="13"/>
        <v>93.25</v>
      </c>
      <c r="AE70" s="21">
        <f>AVERAGE(AE58:AE69)</f>
        <v>91.25</v>
      </c>
      <c r="AF70" s="21">
        <f t="shared" ref="AF70:AI70" si="14">AVERAGE(AF58:AF69)</f>
        <v>117</v>
      </c>
      <c r="AG70" s="21">
        <f t="shared" si="14"/>
        <v>93.5</v>
      </c>
      <c r="AH70" s="21">
        <f t="shared" si="14"/>
        <v>73.416666666666671</v>
      </c>
      <c r="AI70" s="21">
        <f t="shared" si="14"/>
        <v>76.166666666666671</v>
      </c>
      <c r="AJ70" s="21">
        <f t="shared" si="13"/>
        <v>91</v>
      </c>
    </row>
    <row r="71" spans="1:36" x14ac:dyDescent="0.25">
      <c r="A71" s="4" t="s">
        <v>34</v>
      </c>
      <c r="B71" s="1" t="s">
        <v>16</v>
      </c>
      <c r="C71" s="2">
        <v>109</v>
      </c>
      <c r="D71" s="2">
        <v>208</v>
      </c>
      <c r="E71" s="2">
        <v>320</v>
      </c>
      <c r="F71" s="2">
        <v>366</v>
      </c>
      <c r="G71" s="2">
        <v>334</v>
      </c>
      <c r="H71" s="2">
        <v>290</v>
      </c>
      <c r="I71" s="2">
        <v>262</v>
      </c>
      <c r="J71" s="2">
        <v>235</v>
      </c>
      <c r="K71" s="2">
        <v>227</v>
      </c>
      <c r="L71" s="2">
        <v>221</v>
      </c>
      <c r="M71" s="2">
        <v>233</v>
      </c>
      <c r="N71" s="2">
        <v>177</v>
      </c>
      <c r="O71" s="2">
        <v>158</v>
      </c>
      <c r="P71" s="2">
        <v>180</v>
      </c>
      <c r="Q71" s="2">
        <v>166</v>
      </c>
      <c r="R71" s="2">
        <v>152</v>
      </c>
      <c r="S71" s="2">
        <v>101</v>
      </c>
      <c r="T71" s="2">
        <v>99</v>
      </c>
      <c r="U71" s="2">
        <v>151</v>
      </c>
      <c r="V71" s="2">
        <v>144</v>
      </c>
      <c r="W71" s="2">
        <v>117</v>
      </c>
      <c r="X71" s="2">
        <v>128</v>
      </c>
      <c r="Y71" s="2">
        <v>113</v>
      </c>
      <c r="Z71" s="2">
        <v>107</v>
      </c>
      <c r="AA71" s="2">
        <v>124</v>
      </c>
      <c r="AB71" s="2">
        <v>128</v>
      </c>
      <c r="AC71" s="2">
        <v>123</v>
      </c>
      <c r="AD71" s="2">
        <v>98</v>
      </c>
      <c r="AE71" s="2">
        <v>79</v>
      </c>
      <c r="AF71" s="2">
        <v>86</v>
      </c>
      <c r="AG71" s="2">
        <v>104</v>
      </c>
      <c r="AH71" s="2">
        <v>75</v>
      </c>
      <c r="AI71" s="2">
        <v>87</v>
      </c>
      <c r="AJ71" s="2">
        <v>75</v>
      </c>
    </row>
    <row r="72" spans="1:36" x14ac:dyDescent="0.25">
      <c r="B72" s="1" t="s">
        <v>17</v>
      </c>
      <c r="C72" s="2">
        <v>113</v>
      </c>
      <c r="D72" s="2">
        <v>214</v>
      </c>
      <c r="E72" s="2">
        <v>336</v>
      </c>
      <c r="F72" s="2">
        <v>355</v>
      </c>
      <c r="G72" s="2">
        <v>343</v>
      </c>
      <c r="H72" s="2">
        <v>286</v>
      </c>
      <c r="I72" s="2">
        <v>260</v>
      </c>
      <c r="J72" s="2">
        <v>228</v>
      </c>
      <c r="K72" s="2">
        <v>224</v>
      </c>
      <c r="L72" s="2">
        <v>228</v>
      </c>
      <c r="M72" s="2">
        <v>222</v>
      </c>
      <c r="N72" s="2">
        <v>172</v>
      </c>
      <c r="O72" s="2">
        <v>176</v>
      </c>
      <c r="P72" s="2">
        <v>171</v>
      </c>
      <c r="Q72" s="3">
        <v>164</v>
      </c>
      <c r="R72" s="3">
        <v>144</v>
      </c>
      <c r="S72" s="3">
        <v>97</v>
      </c>
      <c r="T72" s="3">
        <v>85</v>
      </c>
      <c r="U72" s="3">
        <v>155</v>
      </c>
      <c r="V72" s="3">
        <v>133</v>
      </c>
      <c r="W72" s="3">
        <v>120</v>
      </c>
      <c r="X72" s="3">
        <v>120</v>
      </c>
      <c r="Y72" s="3">
        <v>107</v>
      </c>
      <c r="Z72" s="3">
        <v>100</v>
      </c>
      <c r="AA72" s="3">
        <v>138</v>
      </c>
      <c r="AB72" s="3">
        <v>134</v>
      </c>
      <c r="AC72" s="3">
        <v>115</v>
      </c>
      <c r="AD72" s="3">
        <v>89</v>
      </c>
      <c r="AE72" s="3">
        <v>90</v>
      </c>
      <c r="AF72" s="3">
        <v>85</v>
      </c>
      <c r="AG72" s="3">
        <v>117</v>
      </c>
      <c r="AH72" s="3">
        <v>71</v>
      </c>
      <c r="AI72" s="3">
        <v>97</v>
      </c>
      <c r="AJ72" s="3">
        <v>73</v>
      </c>
    </row>
    <row r="73" spans="1:36" x14ac:dyDescent="0.25">
      <c r="B73" s="1" t="s">
        <v>18</v>
      </c>
      <c r="C73" s="2">
        <v>128</v>
      </c>
      <c r="D73" s="2">
        <v>221</v>
      </c>
      <c r="E73" s="2">
        <v>346</v>
      </c>
      <c r="F73" s="2">
        <v>345</v>
      </c>
      <c r="G73" s="2">
        <v>319</v>
      </c>
      <c r="H73" s="2">
        <v>259</v>
      </c>
      <c r="I73" s="2">
        <v>247</v>
      </c>
      <c r="J73" s="2">
        <v>219</v>
      </c>
      <c r="K73" s="2">
        <v>228</v>
      </c>
      <c r="L73" s="2">
        <v>225</v>
      </c>
      <c r="M73" s="2">
        <v>215</v>
      </c>
      <c r="N73" s="2">
        <v>164</v>
      </c>
      <c r="O73" s="2">
        <v>163</v>
      </c>
      <c r="P73" s="2">
        <v>158</v>
      </c>
      <c r="Q73" s="2">
        <v>153</v>
      </c>
      <c r="R73" s="2">
        <v>126</v>
      </c>
      <c r="S73" s="2">
        <v>92</v>
      </c>
      <c r="T73" s="2">
        <v>85</v>
      </c>
      <c r="U73" s="2">
        <v>145</v>
      </c>
      <c r="V73" s="2">
        <v>133</v>
      </c>
      <c r="W73" s="2">
        <v>121</v>
      </c>
      <c r="X73" s="2">
        <v>115</v>
      </c>
      <c r="Y73" s="2">
        <v>95</v>
      </c>
      <c r="Z73" s="2">
        <v>89</v>
      </c>
      <c r="AA73" s="2">
        <v>120</v>
      </c>
      <c r="AB73" s="2">
        <v>126</v>
      </c>
      <c r="AC73" s="2">
        <v>112</v>
      </c>
      <c r="AD73" s="2">
        <v>86</v>
      </c>
      <c r="AE73" s="2">
        <v>91</v>
      </c>
      <c r="AF73" s="2">
        <v>105</v>
      </c>
      <c r="AG73" s="2">
        <v>108</v>
      </c>
      <c r="AH73" s="2">
        <v>62</v>
      </c>
      <c r="AI73" s="2">
        <v>84</v>
      </c>
      <c r="AJ73" s="2"/>
    </row>
    <row r="74" spans="1:36" x14ac:dyDescent="0.25">
      <c r="B74" s="1" t="s">
        <v>19</v>
      </c>
      <c r="C74" s="2">
        <v>141</v>
      </c>
      <c r="D74" s="2">
        <v>225</v>
      </c>
      <c r="E74" s="2">
        <v>340</v>
      </c>
      <c r="F74" s="2">
        <v>332</v>
      </c>
      <c r="G74" s="2">
        <v>320</v>
      </c>
      <c r="H74" s="2">
        <v>247</v>
      </c>
      <c r="I74" s="2">
        <v>247</v>
      </c>
      <c r="J74" s="2">
        <v>220</v>
      </c>
      <c r="K74" s="2">
        <v>209</v>
      </c>
      <c r="L74" s="2">
        <v>201</v>
      </c>
      <c r="M74" s="2">
        <v>210</v>
      </c>
      <c r="N74" s="2">
        <v>134</v>
      </c>
      <c r="O74" s="2">
        <v>164</v>
      </c>
      <c r="P74" s="2">
        <v>147</v>
      </c>
      <c r="Q74" s="3">
        <v>133</v>
      </c>
      <c r="R74" s="3">
        <v>116</v>
      </c>
      <c r="S74" s="2">
        <v>88</v>
      </c>
      <c r="T74" s="2">
        <v>87</v>
      </c>
      <c r="U74" s="2">
        <v>145</v>
      </c>
      <c r="V74" s="2">
        <v>121</v>
      </c>
      <c r="W74" s="2">
        <v>116</v>
      </c>
      <c r="X74" s="2">
        <v>111</v>
      </c>
      <c r="Y74" s="2">
        <v>90</v>
      </c>
      <c r="Z74" s="2">
        <v>101</v>
      </c>
      <c r="AA74" s="2">
        <v>127</v>
      </c>
      <c r="AB74" s="2">
        <v>128</v>
      </c>
      <c r="AC74" s="2">
        <v>115</v>
      </c>
      <c r="AD74" s="2">
        <v>97</v>
      </c>
      <c r="AE74" s="2">
        <v>92</v>
      </c>
      <c r="AF74" s="2">
        <v>134</v>
      </c>
      <c r="AG74" s="2">
        <v>102</v>
      </c>
      <c r="AH74" s="2">
        <v>59</v>
      </c>
      <c r="AI74" s="2">
        <v>81</v>
      </c>
      <c r="AJ74" s="2"/>
    </row>
    <row r="75" spans="1:36" x14ac:dyDescent="0.25">
      <c r="B75" s="1" t="s">
        <v>20</v>
      </c>
      <c r="C75" s="2">
        <v>123</v>
      </c>
      <c r="D75" s="2">
        <v>234</v>
      </c>
      <c r="E75" s="2">
        <v>318</v>
      </c>
      <c r="F75" s="2">
        <v>331</v>
      </c>
      <c r="G75" s="2">
        <v>310</v>
      </c>
      <c r="H75" s="2">
        <v>243</v>
      </c>
      <c r="I75" s="2">
        <v>231</v>
      </c>
      <c r="J75" s="2">
        <v>213</v>
      </c>
      <c r="K75" s="2">
        <v>195</v>
      </c>
      <c r="L75" s="2">
        <v>190</v>
      </c>
      <c r="M75" s="2">
        <v>179</v>
      </c>
      <c r="N75" s="2">
        <v>114</v>
      </c>
      <c r="O75" s="2">
        <v>161</v>
      </c>
      <c r="P75" s="2">
        <v>152</v>
      </c>
      <c r="Q75" s="3">
        <v>138</v>
      </c>
      <c r="R75" s="3">
        <v>101</v>
      </c>
      <c r="S75" s="2">
        <v>91</v>
      </c>
      <c r="T75" s="2">
        <v>69</v>
      </c>
      <c r="U75" s="2">
        <v>121</v>
      </c>
      <c r="V75" s="2">
        <v>101</v>
      </c>
      <c r="W75" s="2">
        <v>109</v>
      </c>
      <c r="X75" s="2">
        <v>97</v>
      </c>
      <c r="Y75" s="2">
        <v>90</v>
      </c>
      <c r="Z75" s="2">
        <v>107</v>
      </c>
      <c r="AA75" s="2">
        <v>111</v>
      </c>
      <c r="AB75" s="2">
        <v>129</v>
      </c>
      <c r="AC75" s="2">
        <v>122</v>
      </c>
      <c r="AD75" s="2">
        <v>83</v>
      </c>
      <c r="AE75" s="2">
        <v>86</v>
      </c>
      <c r="AF75" s="2">
        <v>138</v>
      </c>
      <c r="AG75" s="2">
        <v>95</v>
      </c>
      <c r="AH75" s="2">
        <v>59</v>
      </c>
      <c r="AI75" s="2">
        <v>70</v>
      </c>
      <c r="AJ75" s="2"/>
    </row>
    <row r="76" spans="1:36" x14ac:dyDescent="0.25">
      <c r="B76" s="1" t="s">
        <v>21</v>
      </c>
      <c r="C76" s="2">
        <v>127</v>
      </c>
      <c r="D76" s="2">
        <v>239</v>
      </c>
      <c r="E76" s="2">
        <v>311</v>
      </c>
      <c r="F76" s="2">
        <v>309</v>
      </c>
      <c r="G76" s="2">
        <v>327</v>
      </c>
      <c r="H76" s="2">
        <v>262</v>
      </c>
      <c r="I76" s="2">
        <v>247</v>
      </c>
      <c r="J76" s="2">
        <v>254</v>
      </c>
      <c r="K76" s="2">
        <v>205</v>
      </c>
      <c r="L76" s="2">
        <v>221</v>
      </c>
      <c r="M76" s="2">
        <v>190</v>
      </c>
      <c r="N76" s="2">
        <v>134</v>
      </c>
      <c r="O76" s="2">
        <v>171</v>
      </c>
      <c r="P76" s="2">
        <v>161</v>
      </c>
      <c r="Q76" s="3">
        <v>149</v>
      </c>
      <c r="R76" s="3">
        <v>118</v>
      </c>
      <c r="S76" s="2">
        <v>89</v>
      </c>
      <c r="T76" s="2">
        <v>86</v>
      </c>
      <c r="U76" s="2">
        <v>141</v>
      </c>
      <c r="V76" s="2">
        <v>113</v>
      </c>
      <c r="W76" s="2">
        <v>127</v>
      </c>
      <c r="X76" s="2">
        <v>114</v>
      </c>
      <c r="Y76" s="2">
        <v>123</v>
      </c>
      <c r="Z76" s="2">
        <v>111</v>
      </c>
      <c r="AA76" s="2">
        <v>145</v>
      </c>
      <c r="AB76" s="2">
        <v>140</v>
      </c>
      <c r="AC76" s="2">
        <v>134</v>
      </c>
      <c r="AD76" s="2">
        <v>102</v>
      </c>
      <c r="AE76" s="2">
        <v>106</v>
      </c>
      <c r="AF76" s="2">
        <v>154</v>
      </c>
      <c r="AG76" s="2">
        <v>104</v>
      </c>
      <c r="AH76" s="2">
        <v>79</v>
      </c>
      <c r="AI76" s="2">
        <v>92</v>
      </c>
      <c r="AJ76" s="2"/>
    </row>
    <row r="77" spans="1:36" x14ac:dyDescent="0.25">
      <c r="B77" s="1" t="s">
        <v>22</v>
      </c>
      <c r="C77" s="2">
        <v>129</v>
      </c>
      <c r="D77" s="2">
        <v>268</v>
      </c>
      <c r="E77" s="2">
        <v>330</v>
      </c>
      <c r="F77" s="2">
        <v>332</v>
      </c>
      <c r="G77" s="2">
        <v>332</v>
      </c>
      <c r="H77" s="2">
        <v>277</v>
      </c>
      <c r="I77" s="2">
        <v>273</v>
      </c>
      <c r="J77" s="2">
        <v>264</v>
      </c>
      <c r="K77" s="2">
        <v>230</v>
      </c>
      <c r="L77" s="2">
        <v>252</v>
      </c>
      <c r="M77" s="2">
        <v>208</v>
      </c>
      <c r="N77" s="2">
        <v>163</v>
      </c>
      <c r="O77" s="2">
        <v>195</v>
      </c>
      <c r="P77" s="2">
        <v>181</v>
      </c>
      <c r="Q77" s="3">
        <v>158</v>
      </c>
      <c r="R77" s="3">
        <v>135</v>
      </c>
      <c r="S77">
        <v>99</v>
      </c>
      <c r="T77" s="2">
        <v>102</v>
      </c>
      <c r="U77" s="2">
        <v>147</v>
      </c>
      <c r="V77" s="2">
        <v>137</v>
      </c>
      <c r="W77" s="2">
        <v>145</v>
      </c>
      <c r="X77" s="2">
        <v>138</v>
      </c>
      <c r="Y77" s="2">
        <v>136</v>
      </c>
      <c r="Z77" s="2">
        <v>127</v>
      </c>
      <c r="AA77" s="2">
        <v>158</v>
      </c>
      <c r="AB77" s="2">
        <v>171</v>
      </c>
      <c r="AC77" s="2">
        <v>146</v>
      </c>
      <c r="AD77" s="2">
        <v>109</v>
      </c>
      <c r="AE77" s="2">
        <v>119</v>
      </c>
      <c r="AF77" s="2">
        <v>154</v>
      </c>
      <c r="AG77" s="2">
        <v>107</v>
      </c>
      <c r="AH77" s="2">
        <v>86</v>
      </c>
      <c r="AI77" s="2">
        <v>94</v>
      </c>
      <c r="AJ77" s="2"/>
    </row>
    <row r="78" spans="1:36" x14ac:dyDescent="0.25">
      <c r="B78" s="1" t="s">
        <v>23</v>
      </c>
      <c r="C78" s="2">
        <v>148</v>
      </c>
      <c r="D78" s="2">
        <v>249</v>
      </c>
      <c r="E78" s="2">
        <v>311</v>
      </c>
      <c r="F78" s="2">
        <v>313</v>
      </c>
      <c r="G78" s="2">
        <v>296</v>
      </c>
      <c r="H78" s="2">
        <v>241</v>
      </c>
      <c r="I78" s="2">
        <v>260</v>
      </c>
      <c r="J78" s="2">
        <v>218</v>
      </c>
      <c r="K78" s="2">
        <v>211</v>
      </c>
      <c r="L78" s="2">
        <v>221</v>
      </c>
      <c r="M78" s="2">
        <v>177</v>
      </c>
      <c r="N78" s="2">
        <v>135</v>
      </c>
      <c r="O78" s="2">
        <v>175</v>
      </c>
      <c r="P78" s="2">
        <v>162</v>
      </c>
      <c r="Q78" s="3">
        <v>147</v>
      </c>
      <c r="R78" s="3">
        <v>117</v>
      </c>
      <c r="S78" s="2">
        <v>91</v>
      </c>
      <c r="T78" s="2">
        <v>85</v>
      </c>
      <c r="U78" s="2">
        <v>120</v>
      </c>
      <c r="V78" s="2">
        <v>90</v>
      </c>
      <c r="W78" s="2">
        <v>116</v>
      </c>
      <c r="X78" s="2">
        <v>104</v>
      </c>
      <c r="Y78" s="2">
        <v>109</v>
      </c>
      <c r="Z78" s="2">
        <v>110</v>
      </c>
      <c r="AA78" s="2">
        <v>113</v>
      </c>
      <c r="AB78" s="2">
        <v>126</v>
      </c>
      <c r="AC78" s="2">
        <v>111</v>
      </c>
      <c r="AD78" s="2">
        <v>90</v>
      </c>
      <c r="AE78" s="2">
        <v>82</v>
      </c>
      <c r="AF78" s="2">
        <v>120</v>
      </c>
      <c r="AG78" s="2">
        <v>80</v>
      </c>
      <c r="AH78" s="2">
        <v>72</v>
      </c>
      <c r="AI78" s="2">
        <v>72</v>
      </c>
      <c r="AJ78" s="2"/>
    </row>
    <row r="79" spans="1:36" x14ac:dyDescent="0.25">
      <c r="B79" s="1" t="s">
        <v>24</v>
      </c>
      <c r="C79" s="2">
        <v>165</v>
      </c>
      <c r="D79" s="2">
        <v>248</v>
      </c>
      <c r="E79" s="2">
        <v>314</v>
      </c>
      <c r="F79" s="2">
        <v>316</v>
      </c>
      <c r="G79" s="2">
        <v>265</v>
      </c>
      <c r="H79" s="2">
        <v>227</v>
      </c>
      <c r="I79" s="2">
        <v>231</v>
      </c>
      <c r="J79" s="2">
        <v>210</v>
      </c>
      <c r="K79" s="2">
        <v>205</v>
      </c>
      <c r="L79" s="2">
        <v>204</v>
      </c>
      <c r="M79" s="2">
        <v>160</v>
      </c>
      <c r="N79" s="2">
        <v>128</v>
      </c>
      <c r="O79" s="2">
        <v>160</v>
      </c>
      <c r="P79" s="2">
        <v>135</v>
      </c>
      <c r="Q79" s="3">
        <v>135</v>
      </c>
      <c r="R79" s="3">
        <v>109</v>
      </c>
      <c r="S79" s="2">
        <v>91</v>
      </c>
      <c r="T79" s="2">
        <v>96</v>
      </c>
      <c r="U79" s="2">
        <v>137</v>
      </c>
      <c r="V79" s="2">
        <v>84</v>
      </c>
      <c r="W79" s="2">
        <v>104</v>
      </c>
      <c r="X79" s="2">
        <v>108</v>
      </c>
      <c r="Y79" s="2">
        <v>94</v>
      </c>
      <c r="Z79" s="2">
        <v>114</v>
      </c>
      <c r="AA79" s="2">
        <v>115</v>
      </c>
      <c r="AB79" s="2">
        <v>117</v>
      </c>
      <c r="AC79" s="2">
        <v>104</v>
      </c>
      <c r="AD79" s="2">
        <v>90</v>
      </c>
      <c r="AE79" s="2">
        <v>85</v>
      </c>
      <c r="AF79" s="2">
        <v>106</v>
      </c>
      <c r="AG79" s="2">
        <v>76</v>
      </c>
      <c r="AH79" s="2">
        <v>67</v>
      </c>
      <c r="AI79" s="2">
        <v>70</v>
      </c>
      <c r="AJ79" s="2"/>
    </row>
    <row r="80" spans="1:36" x14ac:dyDescent="0.25">
      <c r="B80" s="1" t="s">
        <v>25</v>
      </c>
      <c r="C80" s="2">
        <v>165</v>
      </c>
      <c r="D80" s="2">
        <v>258</v>
      </c>
      <c r="E80" s="2">
        <v>341</v>
      </c>
      <c r="F80" s="2">
        <v>299</v>
      </c>
      <c r="G80" s="2">
        <v>305</v>
      </c>
      <c r="H80" s="2">
        <v>235</v>
      </c>
      <c r="I80" s="2">
        <v>215</v>
      </c>
      <c r="J80" s="2">
        <v>213</v>
      </c>
      <c r="K80" s="2">
        <v>207</v>
      </c>
      <c r="L80" s="2">
        <v>186</v>
      </c>
      <c r="M80" s="2">
        <v>156</v>
      </c>
      <c r="N80" s="2">
        <v>126</v>
      </c>
      <c r="O80" s="2">
        <v>167</v>
      </c>
      <c r="P80" s="2">
        <v>137</v>
      </c>
      <c r="Q80" s="3">
        <v>139</v>
      </c>
      <c r="R80" s="3">
        <v>102</v>
      </c>
      <c r="S80" s="2">
        <v>84</v>
      </c>
      <c r="T80" s="2">
        <v>110</v>
      </c>
      <c r="U80" s="2">
        <v>132</v>
      </c>
      <c r="V80" s="2">
        <v>86</v>
      </c>
      <c r="W80" s="2">
        <v>105</v>
      </c>
      <c r="X80" s="2">
        <v>115</v>
      </c>
      <c r="Y80" s="2">
        <v>97</v>
      </c>
      <c r="Z80" s="2">
        <v>115</v>
      </c>
      <c r="AA80" s="2">
        <v>112</v>
      </c>
      <c r="AB80" s="2">
        <v>113</v>
      </c>
      <c r="AC80" s="2">
        <v>104</v>
      </c>
      <c r="AD80" s="2">
        <v>81</v>
      </c>
      <c r="AE80" s="2">
        <v>82</v>
      </c>
      <c r="AF80" s="2">
        <v>103</v>
      </c>
      <c r="AG80" s="2">
        <v>70</v>
      </c>
      <c r="AH80" s="2">
        <v>71</v>
      </c>
      <c r="AI80" s="2">
        <v>67</v>
      </c>
      <c r="AJ80" s="2"/>
    </row>
    <row r="81" spans="1:36" x14ac:dyDescent="0.25">
      <c r="B81" s="1" t="s">
        <v>26</v>
      </c>
      <c r="C81" s="2">
        <v>161</v>
      </c>
      <c r="D81" s="2">
        <v>262</v>
      </c>
      <c r="E81" s="2">
        <v>340</v>
      </c>
      <c r="F81" s="2">
        <v>293</v>
      </c>
      <c r="G81" s="2">
        <v>262</v>
      </c>
      <c r="H81" s="2">
        <v>221</v>
      </c>
      <c r="I81" s="2">
        <v>191</v>
      </c>
      <c r="J81" s="2">
        <v>205</v>
      </c>
      <c r="K81" s="2">
        <v>190</v>
      </c>
      <c r="L81" s="2">
        <v>187</v>
      </c>
      <c r="M81" s="2">
        <v>150</v>
      </c>
      <c r="N81" s="2">
        <v>110</v>
      </c>
      <c r="O81" s="2">
        <v>151</v>
      </c>
      <c r="P81" s="2">
        <v>129</v>
      </c>
      <c r="Q81" s="3">
        <v>130</v>
      </c>
      <c r="R81" s="3">
        <v>94</v>
      </c>
      <c r="S81" s="2">
        <v>79</v>
      </c>
      <c r="T81" s="2">
        <v>112</v>
      </c>
      <c r="U81" s="2">
        <v>119</v>
      </c>
      <c r="V81" s="2">
        <v>90</v>
      </c>
      <c r="W81" s="2">
        <v>98</v>
      </c>
      <c r="X81" s="2">
        <v>84</v>
      </c>
      <c r="Y81" s="2">
        <v>86</v>
      </c>
      <c r="Z81" s="2">
        <v>104</v>
      </c>
      <c r="AA81" s="2">
        <v>89</v>
      </c>
      <c r="AB81" s="2">
        <v>101</v>
      </c>
      <c r="AC81" s="2">
        <v>92</v>
      </c>
      <c r="AD81" s="2">
        <v>66</v>
      </c>
      <c r="AE81" s="2">
        <v>77</v>
      </c>
      <c r="AF81" s="2">
        <v>101</v>
      </c>
      <c r="AG81" s="2">
        <v>60</v>
      </c>
      <c r="AH81" s="2">
        <v>74</v>
      </c>
      <c r="AI81" s="2">
        <v>62</v>
      </c>
      <c r="AJ81" s="2"/>
    </row>
    <row r="82" spans="1:36" x14ac:dyDescent="0.25">
      <c r="B82" s="1" t="s">
        <v>27</v>
      </c>
      <c r="C82" s="2">
        <v>184</v>
      </c>
      <c r="D82" s="2">
        <v>298</v>
      </c>
      <c r="E82" s="2">
        <v>369</v>
      </c>
      <c r="F82" s="2">
        <v>331</v>
      </c>
      <c r="G82" s="2">
        <v>286</v>
      </c>
      <c r="H82" s="2">
        <v>273</v>
      </c>
      <c r="I82" s="2">
        <v>247</v>
      </c>
      <c r="J82" s="2">
        <v>242</v>
      </c>
      <c r="K82" s="2">
        <v>220</v>
      </c>
      <c r="L82" s="2">
        <v>215</v>
      </c>
      <c r="M82" s="2">
        <v>167</v>
      </c>
      <c r="N82" s="2">
        <v>152</v>
      </c>
      <c r="O82" s="2">
        <v>186</v>
      </c>
      <c r="P82" s="2">
        <v>168</v>
      </c>
      <c r="Q82" s="3">
        <v>155</v>
      </c>
      <c r="R82" s="3">
        <v>111</v>
      </c>
      <c r="S82">
        <v>98</v>
      </c>
      <c r="T82">
        <v>155</v>
      </c>
      <c r="U82" s="16">
        <v>153</v>
      </c>
      <c r="V82" s="16">
        <v>118</v>
      </c>
      <c r="W82" s="16">
        <v>112</v>
      </c>
      <c r="X82" s="16">
        <v>109</v>
      </c>
      <c r="Y82" s="16">
        <v>113</v>
      </c>
      <c r="Z82" s="16">
        <v>120</v>
      </c>
      <c r="AA82" s="16">
        <v>115</v>
      </c>
      <c r="AB82" s="16">
        <v>133</v>
      </c>
      <c r="AC82" s="16">
        <v>106</v>
      </c>
      <c r="AD82" s="16">
        <v>88</v>
      </c>
      <c r="AE82" s="16">
        <v>88</v>
      </c>
      <c r="AF82" s="16">
        <v>115</v>
      </c>
      <c r="AG82" s="16">
        <v>79</v>
      </c>
      <c r="AH82" s="16">
        <v>92</v>
      </c>
      <c r="AI82" s="16">
        <v>104</v>
      </c>
      <c r="AJ82" s="16"/>
    </row>
    <row r="83" spans="1:36" ht="13.8" thickBot="1" x14ac:dyDescent="0.3">
      <c r="A83" s="13"/>
      <c r="B83" s="22" t="s">
        <v>49</v>
      </c>
      <c r="C83" s="23">
        <f t="shared" ref="C83:Y83" si="15">AVERAGE(C71:C82)</f>
        <v>141.08333333333334</v>
      </c>
      <c r="D83" s="23">
        <f t="shared" si="15"/>
        <v>243.66666666666666</v>
      </c>
      <c r="E83" s="23">
        <f t="shared" si="15"/>
        <v>331.33333333333331</v>
      </c>
      <c r="F83" s="23">
        <f t="shared" si="15"/>
        <v>326.83333333333331</v>
      </c>
      <c r="G83" s="23">
        <f t="shared" si="15"/>
        <v>308.25</v>
      </c>
      <c r="H83" s="23">
        <f t="shared" si="15"/>
        <v>255.08333333333334</v>
      </c>
      <c r="I83" s="23">
        <f t="shared" si="15"/>
        <v>242.58333333333334</v>
      </c>
      <c r="J83" s="23">
        <f t="shared" si="15"/>
        <v>226.75</v>
      </c>
      <c r="K83" s="23">
        <f t="shared" si="15"/>
        <v>212.58333333333334</v>
      </c>
      <c r="L83" s="23">
        <f t="shared" si="15"/>
        <v>212.58333333333334</v>
      </c>
      <c r="M83" s="23">
        <f t="shared" si="15"/>
        <v>188.91666666666666</v>
      </c>
      <c r="N83" s="23">
        <f t="shared" si="15"/>
        <v>142.41666666666666</v>
      </c>
      <c r="O83" s="23">
        <f t="shared" si="15"/>
        <v>168.91666666666666</v>
      </c>
      <c r="P83" s="23">
        <f t="shared" si="15"/>
        <v>156.75</v>
      </c>
      <c r="Q83" s="23">
        <f t="shared" si="15"/>
        <v>147.25</v>
      </c>
      <c r="R83" s="23">
        <f t="shared" si="15"/>
        <v>118.75</v>
      </c>
      <c r="S83" s="23">
        <f t="shared" si="15"/>
        <v>91.666666666666671</v>
      </c>
      <c r="T83" s="23">
        <f t="shared" si="15"/>
        <v>97.583333333333329</v>
      </c>
      <c r="U83" s="23">
        <f t="shared" si="15"/>
        <v>138.83333333333334</v>
      </c>
      <c r="V83" s="23">
        <f t="shared" si="15"/>
        <v>112.5</v>
      </c>
      <c r="W83" s="23">
        <f t="shared" si="15"/>
        <v>115.83333333333333</v>
      </c>
      <c r="X83" s="23">
        <f t="shared" si="15"/>
        <v>111.91666666666667</v>
      </c>
      <c r="Y83" s="23">
        <f t="shared" si="15"/>
        <v>104.41666666666667</v>
      </c>
      <c r="Z83" s="23">
        <f t="shared" ref="Z83:AJ83" si="16">AVERAGE(Z71:Z82)</f>
        <v>108.75</v>
      </c>
      <c r="AA83" s="23">
        <f t="shared" si="16"/>
        <v>122.25</v>
      </c>
      <c r="AB83" s="23">
        <f t="shared" si="16"/>
        <v>128.83333333333334</v>
      </c>
      <c r="AC83" s="23">
        <f t="shared" si="16"/>
        <v>115.33333333333333</v>
      </c>
      <c r="AD83" s="23">
        <f t="shared" si="16"/>
        <v>89.916666666666671</v>
      </c>
      <c r="AE83" s="23">
        <f>AVERAGE(AE71:AE82)</f>
        <v>89.75</v>
      </c>
      <c r="AF83" s="23">
        <f t="shared" ref="AF83:AI83" si="17">AVERAGE(AF71:AF82)</f>
        <v>116.75</v>
      </c>
      <c r="AG83" s="23">
        <f t="shared" si="17"/>
        <v>91.833333333333329</v>
      </c>
      <c r="AH83" s="23">
        <f t="shared" si="17"/>
        <v>72.25</v>
      </c>
      <c r="AI83" s="23">
        <f t="shared" si="17"/>
        <v>81.666666666666671</v>
      </c>
      <c r="AJ83" s="23">
        <f t="shared" si="16"/>
        <v>74</v>
      </c>
    </row>
    <row r="84" spans="1:36" x14ac:dyDescent="0.25">
      <c r="A84" s="4" t="s">
        <v>35</v>
      </c>
      <c r="B84" s="4" t="s">
        <v>16</v>
      </c>
      <c r="C84" s="12">
        <v>475</v>
      </c>
      <c r="D84" s="12">
        <v>853</v>
      </c>
      <c r="E84" s="12">
        <v>1341</v>
      </c>
      <c r="F84" s="12">
        <v>1507</v>
      </c>
      <c r="G84" s="12">
        <v>1344</v>
      </c>
      <c r="H84" s="12">
        <v>1306</v>
      </c>
      <c r="I84" s="12">
        <v>1181</v>
      </c>
      <c r="J84" s="12">
        <v>1062</v>
      </c>
      <c r="K84" s="12">
        <v>934</v>
      </c>
      <c r="L84" s="12">
        <v>887</v>
      </c>
      <c r="M84" s="12">
        <v>879</v>
      </c>
      <c r="N84" s="12">
        <v>779</v>
      </c>
      <c r="O84" s="12">
        <v>730</v>
      </c>
      <c r="P84" s="12">
        <v>684</v>
      </c>
      <c r="Q84" s="12">
        <v>675</v>
      </c>
      <c r="R84" s="12">
        <v>664</v>
      </c>
      <c r="S84" s="12">
        <v>503</v>
      </c>
      <c r="T84" s="12">
        <v>477</v>
      </c>
      <c r="U84" s="12">
        <v>627</v>
      </c>
      <c r="V84" s="12">
        <v>614</v>
      </c>
      <c r="W84" s="12">
        <v>495</v>
      </c>
      <c r="X84" s="12">
        <v>555</v>
      </c>
      <c r="Y84" s="12">
        <v>588</v>
      </c>
      <c r="Z84" s="12">
        <v>598</v>
      </c>
      <c r="AA84" s="12">
        <v>613</v>
      </c>
      <c r="AB84" s="12">
        <v>695</v>
      </c>
      <c r="AC84" s="12">
        <v>617</v>
      </c>
      <c r="AD84" s="12">
        <v>527</v>
      </c>
      <c r="AE84" s="12">
        <v>469</v>
      </c>
      <c r="AF84" s="12">
        <v>439</v>
      </c>
      <c r="AG84" s="12">
        <f>SUM(AG6,AG19,AG32,AG45,AG58,AG71)</f>
        <v>531</v>
      </c>
      <c r="AH84" s="12">
        <f>SUM(AH6,AH19,AH32,AH45,AH58,AH71)</f>
        <v>413</v>
      </c>
      <c r="AI84" s="12">
        <v>463</v>
      </c>
      <c r="AJ84" s="12">
        <v>491</v>
      </c>
    </row>
    <row r="85" spans="1:36" x14ac:dyDescent="0.25">
      <c r="A85" s="8" t="s">
        <v>42</v>
      </c>
      <c r="B85" s="4" t="s">
        <v>17</v>
      </c>
      <c r="C85" s="12">
        <v>553</v>
      </c>
      <c r="D85" s="12">
        <v>914</v>
      </c>
      <c r="E85" s="12">
        <v>1398</v>
      </c>
      <c r="F85" s="12">
        <v>1477</v>
      </c>
      <c r="G85" s="12">
        <v>1377</v>
      </c>
      <c r="H85" s="12">
        <v>1280</v>
      </c>
      <c r="I85" s="12">
        <v>1164</v>
      </c>
      <c r="J85" s="12">
        <v>1029</v>
      </c>
      <c r="K85" s="12">
        <v>970</v>
      </c>
      <c r="L85" s="12">
        <v>885</v>
      </c>
      <c r="M85" s="12">
        <v>844</v>
      </c>
      <c r="N85" s="12">
        <v>758</v>
      </c>
      <c r="O85" s="12">
        <v>749</v>
      </c>
      <c r="P85" s="12">
        <v>664</v>
      </c>
      <c r="Q85" s="12">
        <v>678</v>
      </c>
      <c r="R85" s="12">
        <v>637</v>
      </c>
      <c r="S85" s="12">
        <v>515</v>
      </c>
      <c r="T85" s="12">
        <v>452</v>
      </c>
      <c r="U85" s="12">
        <v>643</v>
      </c>
      <c r="V85" s="12">
        <v>554</v>
      </c>
      <c r="W85" s="12">
        <v>494</v>
      </c>
      <c r="X85" s="12">
        <v>549</v>
      </c>
      <c r="Y85" s="12">
        <v>585</v>
      </c>
      <c r="Z85" s="12">
        <v>588</v>
      </c>
      <c r="AA85" s="12">
        <v>643</v>
      </c>
      <c r="AB85" s="12">
        <v>677</v>
      </c>
      <c r="AC85" s="12">
        <v>631</v>
      </c>
      <c r="AD85" s="12">
        <v>497</v>
      </c>
      <c r="AE85" s="12">
        <v>486</v>
      </c>
      <c r="AF85" s="12">
        <v>460</v>
      </c>
      <c r="AG85" s="12">
        <v>578</v>
      </c>
      <c r="AH85" s="12">
        <v>415</v>
      </c>
      <c r="AI85" s="12">
        <v>474</v>
      </c>
      <c r="AJ85" s="12">
        <v>463</v>
      </c>
    </row>
    <row r="86" spans="1:36" x14ac:dyDescent="0.25">
      <c r="A86"/>
      <c r="B86" s="4" t="s">
        <v>18</v>
      </c>
      <c r="C86" s="12">
        <v>601</v>
      </c>
      <c r="D86" s="12">
        <v>942</v>
      </c>
      <c r="E86" s="12">
        <v>1436</v>
      </c>
      <c r="F86" s="12">
        <v>1401</v>
      </c>
      <c r="G86" s="12">
        <v>1309</v>
      </c>
      <c r="H86" s="12">
        <v>1170</v>
      </c>
      <c r="I86" s="12">
        <v>1055</v>
      </c>
      <c r="J86" s="12">
        <v>1006</v>
      </c>
      <c r="K86" s="12">
        <v>908</v>
      </c>
      <c r="L86" s="12">
        <v>840</v>
      </c>
      <c r="M86" s="12">
        <v>809</v>
      </c>
      <c r="N86" s="12">
        <v>704</v>
      </c>
      <c r="O86" s="12">
        <v>702</v>
      </c>
      <c r="P86" s="12">
        <v>612</v>
      </c>
      <c r="Q86" s="12">
        <v>637</v>
      </c>
      <c r="R86" s="12">
        <v>550</v>
      </c>
      <c r="S86" s="12">
        <v>448</v>
      </c>
      <c r="T86" s="12">
        <v>441</v>
      </c>
      <c r="U86" s="12">
        <v>613</v>
      </c>
      <c r="V86" s="12">
        <v>536</v>
      </c>
      <c r="W86" s="12">
        <v>479</v>
      </c>
      <c r="X86" s="12">
        <v>526</v>
      </c>
      <c r="Y86" s="12">
        <v>552</v>
      </c>
      <c r="Z86" s="12">
        <v>534</v>
      </c>
      <c r="AA86" s="12">
        <v>596</v>
      </c>
      <c r="AB86" s="12">
        <v>642</v>
      </c>
      <c r="AC86" s="12">
        <v>563</v>
      </c>
      <c r="AD86" s="12">
        <v>473</v>
      </c>
      <c r="AE86" s="12">
        <v>468</v>
      </c>
      <c r="AF86" s="12">
        <v>526</v>
      </c>
      <c r="AG86" s="12">
        <v>516</v>
      </c>
      <c r="AH86" s="12">
        <v>386</v>
      </c>
      <c r="AI86" s="12">
        <v>438</v>
      </c>
      <c r="AJ86" s="12"/>
    </row>
    <row r="87" spans="1:36" x14ac:dyDescent="0.25">
      <c r="A87"/>
      <c r="B87" s="4" t="s">
        <v>19</v>
      </c>
      <c r="C87" s="12">
        <v>619</v>
      </c>
      <c r="D87" s="12">
        <v>912</v>
      </c>
      <c r="E87" s="12">
        <v>1406</v>
      </c>
      <c r="F87" s="12">
        <v>1312</v>
      </c>
      <c r="G87" s="12">
        <v>1272</v>
      </c>
      <c r="H87" s="12">
        <v>1136</v>
      </c>
      <c r="I87" s="12">
        <v>1023</v>
      </c>
      <c r="J87" s="12">
        <v>946</v>
      </c>
      <c r="K87" s="12">
        <v>846</v>
      </c>
      <c r="L87" s="12">
        <v>802</v>
      </c>
      <c r="M87" s="12">
        <v>757</v>
      </c>
      <c r="N87" s="12">
        <v>604</v>
      </c>
      <c r="O87" s="12">
        <v>659</v>
      </c>
      <c r="P87" s="12">
        <v>563</v>
      </c>
      <c r="Q87" s="12">
        <v>578</v>
      </c>
      <c r="R87" s="12">
        <v>528</v>
      </c>
      <c r="S87" s="12">
        <v>442</v>
      </c>
      <c r="T87" s="12">
        <v>429</v>
      </c>
      <c r="U87" s="12">
        <v>636</v>
      </c>
      <c r="V87" s="12">
        <v>499</v>
      </c>
      <c r="W87" s="12">
        <v>458</v>
      </c>
      <c r="X87" s="12">
        <v>511</v>
      </c>
      <c r="Y87" s="12">
        <v>503</v>
      </c>
      <c r="Z87" s="12">
        <v>521</v>
      </c>
      <c r="AA87" s="12">
        <v>602</v>
      </c>
      <c r="AB87" s="12">
        <v>636</v>
      </c>
      <c r="AC87" s="12">
        <v>573</v>
      </c>
      <c r="AD87" s="12">
        <v>478</v>
      </c>
      <c r="AE87" s="12">
        <v>437</v>
      </c>
      <c r="AF87" s="12">
        <v>683</v>
      </c>
      <c r="AG87" s="12">
        <v>501</v>
      </c>
      <c r="AH87" s="12">
        <v>364</v>
      </c>
      <c r="AI87" s="12">
        <v>419</v>
      </c>
      <c r="AJ87" s="12"/>
    </row>
    <row r="88" spans="1:36" x14ac:dyDescent="0.25">
      <c r="A88"/>
      <c r="B88" s="4" t="s">
        <v>20</v>
      </c>
      <c r="C88" s="12">
        <v>584</v>
      </c>
      <c r="D88" s="12">
        <v>917</v>
      </c>
      <c r="E88" s="12">
        <v>1337</v>
      </c>
      <c r="F88" s="12">
        <v>1262</v>
      </c>
      <c r="G88" s="12">
        <v>1238</v>
      </c>
      <c r="H88" s="12">
        <v>1093</v>
      </c>
      <c r="I88" s="12">
        <v>989</v>
      </c>
      <c r="J88" s="12">
        <v>881</v>
      </c>
      <c r="K88" s="12">
        <v>848</v>
      </c>
      <c r="L88" s="12">
        <v>749</v>
      </c>
      <c r="M88" s="12">
        <v>687</v>
      </c>
      <c r="N88" s="12">
        <v>533</v>
      </c>
      <c r="O88" s="12">
        <v>604</v>
      </c>
      <c r="P88" s="12">
        <v>614</v>
      </c>
      <c r="Q88" s="12">
        <v>542</v>
      </c>
      <c r="R88" s="12">
        <v>472</v>
      </c>
      <c r="S88" s="12">
        <v>409</v>
      </c>
      <c r="T88" s="12">
        <v>367</v>
      </c>
      <c r="U88" s="12">
        <v>573</v>
      </c>
      <c r="V88" s="12">
        <v>428</v>
      </c>
      <c r="W88" s="12">
        <f>SUM(W10,W23,W36,W49,W62,W75)</f>
        <v>426</v>
      </c>
      <c r="X88" s="12">
        <v>465</v>
      </c>
      <c r="Y88" s="12">
        <v>459</v>
      </c>
      <c r="Z88" s="12">
        <v>502</v>
      </c>
      <c r="AA88" s="12">
        <v>549</v>
      </c>
      <c r="AB88" s="12">
        <v>599</v>
      </c>
      <c r="AC88" s="12">
        <v>557</v>
      </c>
      <c r="AD88" s="12">
        <v>419</v>
      </c>
      <c r="AE88" s="12">
        <v>423</v>
      </c>
      <c r="AF88" s="12">
        <v>724</v>
      </c>
      <c r="AG88" s="12">
        <v>490</v>
      </c>
      <c r="AH88" s="12">
        <v>356</v>
      </c>
      <c r="AI88" s="12">
        <v>380</v>
      </c>
      <c r="AJ88" s="12"/>
    </row>
    <row r="89" spans="1:36" x14ac:dyDescent="0.25">
      <c r="A89"/>
      <c r="B89" s="4" t="s">
        <v>21</v>
      </c>
      <c r="C89" s="12">
        <v>639</v>
      </c>
      <c r="D89" s="12">
        <v>1025</v>
      </c>
      <c r="E89" s="12">
        <v>1322</v>
      </c>
      <c r="F89" s="12">
        <v>1284</v>
      </c>
      <c r="G89" s="12">
        <v>1306</v>
      </c>
      <c r="H89" s="12">
        <v>1162</v>
      </c>
      <c r="I89" s="12">
        <v>1097</v>
      </c>
      <c r="J89" s="12">
        <v>980</v>
      </c>
      <c r="K89" s="12">
        <v>927</v>
      </c>
      <c r="L89" s="12">
        <v>870</v>
      </c>
      <c r="M89" s="12">
        <v>790</v>
      </c>
      <c r="N89" s="12">
        <v>651</v>
      </c>
      <c r="O89" s="12">
        <v>670</v>
      </c>
      <c r="P89" s="12">
        <v>624</v>
      </c>
      <c r="Q89" s="12">
        <v>631</v>
      </c>
      <c r="R89" s="12">
        <v>563</v>
      </c>
      <c r="S89" s="12">
        <v>473</v>
      </c>
      <c r="T89" s="12">
        <v>466</v>
      </c>
      <c r="U89" s="12">
        <v>640</v>
      </c>
      <c r="V89" s="12">
        <v>500</v>
      </c>
      <c r="W89" s="12">
        <f>SUM(W11,W24,W37,W50,W63,W76)</f>
        <v>501</v>
      </c>
      <c r="X89" s="12">
        <v>528</v>
      </c>
      <c r="Y89" s="12">
        <v>545</v>
      </c>
      <c r="Z89" s="12">
        <v>578</v>
      </c>
      <c r="AA89" s="12">
        <v>663</v>
      </c>
      <c r="AB89" s="12">
        <v>677</v>
      </c>
      <c r="AC89" s="12">
        <v>612</v>
      </c>
      <c r="AD89" s="12">
        <v>504</v>
      </c>
      <c r="AE89" s="12">
        <v>517</v>
      </c>
      <c r="AF89" s="12">
        <v>763</v>
      </c>
      <c r="AG89" s="12">
        <v>520</v>
      </c>
      <c r="AH89" s="12">
        <v>429</v>
      </c>
      <c r="AI89" s="12">
        <v>442</v>
      </c>
      <c r="AJ89" s="12"/>
    </row>
    <row r="90" spans="1:36" x14ac:dyDescent="0.25">
      <c r="A90"/>
      <c r="B90" s="4" t="s">
        <v>22</v>
      </c>
      <c r="C90" s="12">
        <v>645</v>
      </c>
      <c r="D90" s="12">
        <v>1107</v>
      </c>
      <c r="E90" s="12">
        <v>1384</v>
      </c>
      <c r="F90" s="12">
        <v>1355</v>
      </c>
      <c r="G90" s="12">
        <v>1331</v>
      </c>
      <c r="H90" s="12">
        <v>1199</v>
      </c>
      <c r="I90" s="12">
        <v>1155</v>
      </c>
      <c r="J90" s="12">
        <v>1028</v>
      </c>
      <c r="K90" s="12">
        <v>998</v>
      </c>
      <c r="L90" s="12">
        <v>943</v>
      </c>
      <c r="M90" s="12">
        <v>841</v>
      </c>
      <c r="N90" s="12">
        <v>710</v>
      </c>
      <c r="O90" s="12">
        <v>722</v>
      </c>
      <c r="P90" s="12">
        <v>683</v>
      </c>
      <c r="Q90" s="12">
        <v>711</v>
      </c>
      <c r="R90" s="12">
        <v>609</v>
      </c>
      <c r="S90" s="6">
        <v>520</v>
      </c>
      <c r="T90" s="6">
        <v>512</v>
      </c>
      <c r="U90" s="6">
        <v>666</v>
      </c>
      <c r="V90" s="6">
        <v>574</v>
      </c>
      <c r="W90" s="6">
        <v>571</v>
      </c>
      <c r="X90" s="6">
        <v>574</v>
      </c>
      <c r="Y90" s="6">
        <v>619</v>
      </c>
      <c r="Z90" s="6">
        <v>639</v>
      </c>
      <c r="AA90" s="6">
        <v>708</v>
      </c>
      <c r="AB90" s="6">
        <v>759</v>
      </c>
      <c r="AC90" s="6">
        <v>656</v>
      </c>
      <c r="AD90" s="6">
        <v>542</v>
      </c>
      <c r="AE90" s="6">
        <v>563</v>
      </c>
      <c r="AF90" s="6">
        <v>724</v>
      </c>
      <c r="AG90" s="6">
        <v>550</v>
      </c>
      <c r="AH90" s="12">
        <v>465</v>
      </c>
      <c r="AI90" s="12">
        <v>471</v>
      </c>
      <c r="AJ90" s="12"/>
    </row>
    <row r="91" spans="1:36" x14ac:dyDescent="0.25">
      <c r="A91"/>
      <c r="B91" s="4" t="s">
        <v>23</v>
      </c>
      <c r="C91" s="12">
        <v>672</v>
      </c>
      <c r="D91" s="12">
        <v>1034</v>
      </c>
      <c r="E91" s="12">
        <v>1345</v>
      </c>
      <c r="F91" s="12">
        <v>1262</v>
      </c>
      <c r="G91" s="12">
        <v>1191</v>
      </c>
      <c r="H91" s="12">
        <v>1095</v>
      </c>
      <c r="I91" s="12">
        <v>1034</v>
      </c>
      <c r="J91" s="12">
        <v>889</v>
      </c>
      <c r="K91" s="12">
        <v>880</v>
      </c>
      <c r="L91" s="12">
        <v>800</v>
      </c>
      <c r="M91" s="12">
        <v>716</v>
      </c>
      <c r="N91" s="12">
        <v>601</v>
      </c>
      <c r="O91" s="12">
        <v>633</v>
      </c>
      <c r="P91" s="12">
        <v>564</v>
      </c>
      <c r="Q91" s="12">
        <v>607</v>
      </c>
      <c r="R91" s="12">
        <v>499</v>
      </c>
      <c r="S91" s="12">
        <v>416</v>
      </c>
      <c r="T91" s="12">
        <v>409</v>
      </c>
      <c r="U91" s="12">
        <v>568</v>
      </c>
      <c r="V91" s="12">
        <v>426</v>
      </c>
      <c r="W91" s="12">
        <v>462</v>
      </c>
      <c r="X91" s="12">
        <v>480</v>
      </c>
      <c r="Y91" s="12">
        <v>501</v>
      </c>
      <c r="Z91" s="12">
        <v>547</v>
      </c>
      <c r="AA91" s="12">
        <v>577</v>
      </c>
      <c r="AB91" s="12">
        <v>634</v>
      </c>
      <c r="AC91" s="12">
        <v>544</v>
      </c>
      <c r="AD91" s="12">
        <v>433</v>
      </c>
      <c r="AE91" s="12">
        <v>446</v>
      </c>
      <c r="AF91" s="12">
        <v>581</v>
      </c>
      <c r="AG91" s="12">
        <v>440</v>
      </c>
      <c r="AH91" s="12">
        <v>395</v>
      </c>
      <c r="AI91" s="12">
        <v>404</v>
      </c>
      <c r="AJ91" s="12"/>
    </row>
    <row r="92" spans="1:36" x14ac:dyDescent="0.25">
      <c r="A92"/>
      <c r="B92" s="4" t="s">
        <v>24</v>
      </c>
      <c r="C92" s="12">
        <v>675</v>
      </c>
      <c r="D92" s="12">
        <v>1078</v>
      </c>
      <c r="E92" s="12">
        <v>1323</v>
      </c>
      <c r="F92" s="12">
        <v>1259</v>
      </c>
      <c r="G92" s="12">
        <v>1148</v>
      </c>
      <c r="H92" s="12">
        <v>1013</v>
      </c>
      <c r="I92" s="12">
        <v>976</v>
      </c>
      <c r="J92" s="12">
        <v>865</v>
      </c>
      <c r="K92" s="12">
        <v>815</v>
      </c>
      <c r="L92" s="12">
        <v>748</v>
      </c>
      <c r="M92" s="12">
        <v>680</v>
      </c>
      <c r="N92" s="12">
        <v>544</v>
      </c>
      <c r="O92" s="12">
        <v>579</v>
      </c>
      <c r="P92" s="12">
        <v>506</v>
      </c>
      <c r="Q92" s="12">
        <v>580</v>
      </c>
      <c r="R92" s="12">
        <v>488</v>
      </c>
      <c r="S92" s="12">
        <v>403</v>
      </c>
      <c r="T92" s="12">
        <v>444</v>
      </c>
      <c r="U92" s="12">
        <v>603</v>
      </c>
      <c r="V92" s="12">
        <v>402</v>
      </c>
      <c r="W92" s="12">
        <v>452</v>
      </c>
      <c r="X92" s="12">
        <v>461</v>
      </c>
      <c r="Y92" s="12">
        <v>476</v>
      </c>
      <c r="Z92" s="12">
        <v>569</v>
      </c>
      <c r="AA92" s="12">
        <v>557</v>
      </c>
      <c r="AB92" s="12">
        <v>597</v>
      </c>
      <c r="AC92" s="12">
        <v>509</v>
      </c>
      <c r="AD92" s="12">
        <v>403</v>
      </c>
      <c r="AE92" s="12">
        <v>441</v>
      </c>
      <c r="AF92" s="12">
        <v>515</v>
      </c>
      <c r="AG92" s="12">
        <v>419</v>
      </c>
      <c r="AH92" s="12">
        <v>384</v>
      </c>
      <c r="AI92" s="12">
        <v>409</v>
      </c>
      <c r="AJ92" s="12"/>
    </row>
    <row r="93" spans="1:36" x14ac:dyDescent="0.25">
      <c r="A93"/>
      <c r="B93" s="4" t="s">
        <v>25</v>
      </c>
      <c r="C93" s="12">
        <v>691</v>
      </c>
      <c r="D93" s="12">
        <v>1124</v>
      </c>
      <c r="E93" s="12">
        <v>1386</v>
      </c>
      <c r="F93" s="12">
        <v>1246</v>
      </c>
      <c r="G93" s="12">
        <v>1165</v>
      </c>
      <c r="H93" s="12">
        <v>1039</v>
      </c>
      <c r="I93" s="12">
        <v>954</v>
      </c>
      <c r="J93" s="12">
        <v>835</v>
      </c>
      <c r="K93" s="12">
        <v>808</v>
      </c>
      <c r="L93" s="12">
        <v>722</v>
      </c>
      <c r="M93" s="12">
        <v>670</v>
      </c>
      <c r="N93" s="12">
        <v>547</v>
      </c>
      <c r="O93" s="12">
        <v>584</v>
      </c>
      <c r="P93" s="12">
        <v>518</v>
      </c>
      <c r="Q93" s="12">
        <v>601</v>
      </c>
      <c r="R93" s="12">
        <v>488</v>
      </c>
      <c r="S93" s="12">
        <v>414</v>
      </c>
      <c r="T93" s="12">
        <v>483</v>
      </c>
      <c r="U93" s="12">
        <v>580</v>
      </c>
      <c r="V93" s="12">
        <v>418</v>
      </c>
      <c r="W93" s="12">
        <v>475</v>
      </c>
      <c r="X93" s="12">
        <v>517</v>
      </c>
      <c r="Y93" s="12">
        <v>492</v>
      </c>
      <c r="Z93" s="12">
        <v>560</v>
      </c>
      <c r="AA93" s="12">
        <v>594</v>
      </c>
      <c r="AB93" s="12">
        <v>584</v>
      </c>
      <c r="AC93" s="12">
        <v>484</v>
      </c>
      <c r="AD93" s="12">
        <v>412</v>
      </c>
      <c r="AE93" s="12">
        <v>432</v>
      </c>
      <c r="AF93" s="12">
        <v>510</v>
      </c>
      <c r="AG93" s="12">
        <v>424</v>
      </c>
      <c r="AH93" s="12">
        <v>381</v>
      </c>
      <c r="AI93" s="12">
        <v>413</v>
      </c>
      <c r="AJ93" s="12"/>
    </row>
    <row r="94" spans="1:36" x14ac:dyDescent="0.25">
      <c r="A94"/>
      <c r="B94" s="4" t="s">
        <v>26</v>
      </c>
      <c r="C94" s="12">
        <v>716</v>
      </c>
      <c r="D94" s="12">
        <v>1111</v>
      </c>
      <c r="E94" s="12">
        <v>1389</v>
      </c>
      <c r="F94" s="12">
        <v>1244</v>
      </c>
      <c r="G94" s="12">
        <v>1137</v>
      </c>
      <c r="H94" s="12">
        <v>999</v>
      </c>
      <c r="I94" s="12">
        <v>913</v>
      </c>
      <c r="J94" s="12">
        <v>797</v>
      </c>
      <c r="K94" s="12">
        <v>736</v>
      </c>
      <c r="L94" s="12">
        <v>701</v>
      </c>
      <c r="M94" s="12">
        <v>646</v>
      </c>
      <c r="N94" s="12">
        <v>528</v>
      </c>
      <c r="O94" s="12">
        <v>558</v>
      </c>
      <c r="P94" s="12">
        <v>491</v>
      </c>
      <c r="Q94" s="12">
        <v>567</v>
      </c>
      <c r="R94" s="12">
        <v>437</v>
      </c>
      <c r="S94" s="12">
        <v>390</v>
      </c>
      <c r="T94" s="12">
        <v>483</v>
      </c>
      <c r="U94" s="12">
        <v>564</v>
      </c>
      <c r="V94" s="12">
        <v>403</v>
      </c>
      <c r="W94" s="12">
        <v>464</v>
      </c>
      <c r="X94" s="12">
        <v>474</v>
      </c>
      <c r="Y94" s="12">
        <v>484</v>
      </c>
      <c r="Z94" s="12">
        <v>525</v>
      </c>
      <c r="AA94" s="12">
        <v>537</v>
      </c>
      <c r="AB94" s="12">
        <v>525</v>
      </c>
      <c r="AC94" s="12">
        <v>429</v>
      </c>
      <c r="AD94" s="12">
        <v>371</v>
      </c>
      <c r="AE94" s="12">
        <v>383</v>
      </c>
      <c r="AF94" s="12">
        <v>490</v>
      </c>
      <c r="AG94" s="12">
        <v>368</v>
      </c>
      <c r="AH94" s="12">
        <v>380</v>
      </c>
      <c r="AI94" s="12">
        <v>396</v>
      </c>
      <c r="AJ94" s="12"/>
    </row>
    <row r="95" spans="1:36" x14ac:dyDescent="0.25">
      <c r="A95"/>
      <c r="B95" s="4" t="s">
        <v>27</v>
      </c>
      <c r="C95" s="12">
        <v>789</v>
      </c>
      <c r="D95" s="12">
        <v>1270</v>
      </c>
      <c r="E95" s="12">
        <v>1544</v>
      </c>
      <c r="F95" s="12">
        <v>1374</v>
      </c>
      <c r="G95" s="12">
        <v>1289</v>
      </c>
      <c r="H95" s="12">
        <v>1215</v>
      </c>
      <c r="I95" s="12">
        <v>1094</v>
      </c>
      <c r="J95" s="12">
        <v>961</v>
      </c>
      <c r="K95" s="12">
        <v>874</v>
      </c>
      <c r="L95" s="12">
        <v>815</v>
      </c>
      <c r="M95" s="12">
        <v>752</v>
      </c>
      <c r="N95" s="12">
        <v>669</v>
      </c>
      <c r="O95" s="12">
        <v>679</v>
      </c>
      <c r="P95" s="12">
        <v>651</v>
      </c>
      <c r="Q95" s="12">
        <v>700</v>
      </c>
      <c r="R95" s="12">
        <v>529</v>
      </c>
      <c r="S95" s="6">
        <v>470</v>
      </c>
      <c r="T95" s="6">
        <v>667</v>
      </c>
      <c r="U95" s="6">
        <v>692</v>
      </c>
      <c r="V95" s="6">
        <v>505</v>
      </c>
      <c r="W95" s="6">
        <v>567</v>
      </c>
      <c r="X95" s="6">
        <v>562</v>
      </c>
      <c r="Y95" s="6">
        <v>604</v>
      </c>
      <c r="Z95" s="6">
        <v>626</v>
      </c>
      <c r="AA95" s="6">
        <v>697</v>
      </c>
      <c r="AB95" s="6">
        <v>653</v>
      </c>
      <c r="AC95" s="6">
        <v>516</v>
      </c>
      <c r="AD95" s="6">
        <v>472</v>
      </c>
      <c r="AE95" s="6">
        <v>443</v>
      </c>
      <c r="AF95" s="6">
        <v>573</v>
      </c>
      <c r="AG95" s="6">
        <v>445</v>
      </c>
      <c r="AH95" s="12">
        <v>481</v>
      </c>
      <c r="AI95" s="12">
        <v>547</v>
      </c>
      <c r="AJ95" s="12"/>
    </row>
    <row r="96" spans="1:36" ht="13.8" thickBot="1" x14ac:dyDescent="0.3">
      <c r="A96" s="13"/>
      <c r="B96" s="22" t="s">
        <v>49</v>
      </c>
      <c r="C96" s="23">
        <f t="shared" ref="C96:Y96" si="18">AVERAGE(C84:C95)</f>
        <v>638.25</v>
      </c>
      <c r="D96" s="23">
        <f t="shared" si="18"/>
        <v>1023.9166666666666</v>
      </c>
      <c r="E96" s="23">
        <f t="shared" si="18"/>
        <v>1384.25</v>
      </c>
      <c r="F96" s="23">
        <f t="shared" si="18"/>
        <v>1331.9166666666667</v>
      </c>
      <c r="G96" s="23">
        <f t="shared" si="18"/>
        <v>1258.9166666666667</v>
      </c>
      <c r="H96" s="23">
        <f t="shared" si="18"/>
        <v>1142.25</v>
      </c>
      <c r="I96" s="23">
        <f t="shared" si="18"/>
        <v>1052.9166666666667</v>
      </c>
      <c r="J96" s="23">
        <f t="shared" si="18"/>
        <v>939.91666666666663</v>
      </c>
      <c r="K96" s="23">
        <f>AVERAGE(K84:K95)</f>
        <v>878.66666666666663</v>
      </c>
      <c r="L96" s="23">
        <f t="shared" si="18"/>
        <v>813.5</v>
      </c>
      <c r="M96" s="23">
        <f t="shared" si="18"/>
        <v>755.91666666666663</v>
      </c>
      <c r="N96" s="23">
        <f t="shared" si="18"/>
        <v>635.66666666666663</v>
      </c>
      <c r="O96" s="23">
        <f t="shared" si="18"/>
        <v>655.75</v>
      </c>
      <c r="P96" s="23">
        <f t="shared" si="18"/>
        <v>597.83333333333337</v>
      </c>
      <c r="Q96" s="23">
        <f t="shared" si="18"/>
        <v>625.58333333333337</v>
      </c>
      <c r="R96" s="23">
        <f t="shared" si="18"/>
        <v>538.66666666666663</v>
      </c>
      <c r="S96" s="23">
        <f t="shared" si="18"/>
        <v>450.25</v>
      </c>
      <c r="T96" s="23">
        <f t="shared" si="18"/>
        <v>469.16666666666669</v>
      </c>
      <c r="U96" s="23">
        <f t="shared" si="18"/>
        <v>617.08333333333337</v>
      </c>
      <c r="V96" s="23">
        <f t="shared" si="18"/>
        <v>488.25</v>
      </c>
      <c r="W96" s="23">
        <f t="shared" si="18"/>
        <v>487</v>
      </c>
      <c r="X96" s="23">
        <f t="shared" si="18"/>
        <v>516.83333333333337</v>
      </c>
      <c r="Y96" s="23">
        <f t="shared" si="18"/>
        <v>534</v>
      </c>
      <c r="Z96" s="23">
        <f t="shared" ref="Z96:AD96" si="19">AVERAGE(Z84:Z95)</f>
        <v>565.58333333333337</v>
      </c>
      <c r="AA96" s="23">
        <f t="shared" si="19"/>
        <v>611.33333333333337</v>
      </c>
      <c r="AB96" s="23">
        <f t="shared" si="19"/>
        <v>639.83333333333337</v>
      </c>
      <c r="AC96" s="23">
        <f t="shared" si="19"/>
        <v>557.58333333333337</v>
      </c>
      <c r="AD96" s="23">
        <f t="shared" si="19"/>
        <v>460.91666666666669</v>
      </c>
      <c r="AE96" s="23">
        <f t="shared" ref="AE96:AJ96" si="20">AVERAGE(AE84:AE95)</f>
        <v>459</v>
      </c>
      <c r="AF96" s="23">
        <f t="shared" si="20"/>
        <v>582.33333333333337</v>
      </c>
      <c r="AG96" s="24">
        <f t="shared" si="20"/>
        <v>481.83333333333331</v>
      </c>
      <c r="AH96" s="24">
        <f t="shared" si="20"/>
        <v>404.08333333333331</v>
      </c>
      <c r="AI96" s="24">
        <f t="shared" si="20"/>
        <v>438</v>
      </c>
      <c r="AJ96" s="24">
        <f t="shared" si="20"/>
        <v>477</v>
      </c>
    </row>
    <row r="97" spans="1:36" x14ac:dyDescent="0.25">
      <c r="A97" s="26" t="s">
        <v>50</v>
      </c>
      <c r="B97" s="26" t="s">
        <v>16</v>
      </c>
      <c r="C97" s="27">
        <f>SUM(C6,C19,C32,C58,C71)</f>
        <v>380</v>
      </c>
      <c r="D97" s="27">
        <f t="shared" ref="D97:AJ105" si="21">SUM(D6,D19,D32,D58,D71)</f>
        <v>711</v>
      </c>
      <c r="E97" s="27">
        <f t="shared" si="21"/>
        <v>1091</v>
      </c>
      <c r="F97" s="27">
        <f t="shared" si="21"/>
        <v>1249</v>
      </c>
      <c r="G97" s="27">
        <f t="shared" si="21"/>
        <v>1102</v>
      </c>
      <c r="H97" s="27">
        <f t="shared" si="21"/>
        <v>1068</v>
      </c>
      <c r="I97" s="27">
        <f t="shared" si="21"/>
        <v>950</v>
      </c>
      <c r="J97" s="27">
        <f t="shared" si="21"/>
        <v>848</v>
      </c>
      <c r="K97" s="27">
        <f t="shared" si="21"/>
        <v>775</v>
      </c>
      <c r="L97" s="27">
        <f t="shared" si="21"/>
        <v>730</v>
      </c>
      <c r="M97" s="27">
        <f t="shared" si="21"/>
        <v>683</v>
      </c>
      <c r="N97" s="27">
        <f t="shared" si="21"/>
        <v>609</v>
      </c>
      <c r="O97" s="27">
        <f t="shared" si="21"/>
        <v>567</v>
      </c>
      <c r="P97" s="27">
        <f t="shared" si="21"/>
        <v>548</v>
      </c>
      <c r="Q97" s="27">
        <f t="shared" si="21"/>
        <v>531</v>
      </c>
      <c r="R97" s="27">
        <f t="shared" si="21"/>
        <v>516</v>
      </c>
      <c r="S97" s="27">
        <f t="shared" si="21"/>
        <v>389</v>
      </c>
      <c r="T97" s="27">
        <f t="shared" si="21"/>
        <v>373</v>
      </c>
      <c r="U97" s="27">
        <f t="shared" si="21"/>
        <v>484</v>
      </c>
      <c r="V97" s="27">
        <f t="shared" si="21"/>
        <v>486</v>
      </c>
      <c r="W97" s="27">
        <f t="shared" si="21"/>
        <v>375</v>
      </c>
      <c r="X97" s="27">
        <f t="shared" si="21"/>
        <v>412</v>
      </c>
      <c r="Y97" s="27">
        <f t="shared" si="21"/>
        <v>449</v>
      </c>
      <c r="Z97" s="27">
        <f t="shared" si="21"/>
        <v>432</v>
      </c>
      <c r="AA97" s="27">
        <f t="shared" si="21"/>
        <v>466</v>
      </c>
      <c r="AB97" s="27">
        <f t="shared" si="21"/>
        <v>542</v>
      </c>
      <c r="AC97" s="27">
        <f t="shared" si="21"/>
        <v>480</v>
      </c>
      <c r="AD97" s="27">
        <f t="shared" si="21"/>
        <v>412</v>
      </c>
      <c r="AE97" s="27">
        <f t="shared" si="21"/>
        <v>371</v>
      </c>
      <c r="AF97" s="27">
        <f t="shared" si="21"/>
        <v>356</v>
      </c>
      <c r="AG97" s="27">
        <f t="shared" si="21"/>
        <v>429</v>
      </c>
      <c r="AH97" s="27">
        <f t="shared" ref="AH97:AI104" si="22">SUM(AH6,AH19,AH32,AH58,AH71)</f>
        <v>333</v>
      </c>
      <c r="AI97" s="27">
        <f t="shared" si="22"/>
        <v>357</v>
      </c>
      <c r="AJ97" s="27">
        <f t="shared" si="21"/>
        <v>374</v>
      </c>
    </row>
    <row r="98" spans="1:36" x14ac:dyDescent="0.25">
      <c r="A98" s="28"/>
      <c r="B98" s="26" t="s">
        <v>17</v>
      </c>
      <c r="C98" s="27">
        <f t="shared" ref="C98:R108" si="23">SUM(C7,C20,C33,C59,C72)</f>
        <v>446</v>
      </c>
      <c r="D98" s="27">
        <f t="shared" si="23"/>
        <v>750</v>
      </c>
      <c r="E98" s="27">
        <f t="shared" si="23"/>
        <v>1135</v>
      </c>
      <c r="F98" s="27">
        <f t="shared" si="23"/>
        <v>1218</v>
      </c>
      <c r="G98" s="27">
        <f t="shared" si="23"/>
        <v>1138</v>
      </c>
      <c r="H98" s="27">
        <f t="shared" si="23"/>
        <v>1050</v>
      </c>
      <c r="I98" s="27">
        <f t="shared" si="23"/>
        <v>943</v>
      </c>
      <c r="J98" s="27">
        <f t="shared" si="23"/>
        <v>813</v>
      </c>
      <c r="K98" s="27">
        <f t="shared" si="23"/>
        <v>801</v>
      </c>
      <c r="L98" s="27">
        <f t="shared" si="23"/>
        <v>724</v>
      </c>
      <c r="M98" s="27">
        <f t="shared" si="23"/>
        <v>659</v>
      </c>
      <c r="N98" s="27">
        <f t="shared" si="23"/>
        <v>598</v>
      </c>
      <c r="O98" s="27">
        <f t="shared" si="23"/>
        <v>590</v>
      </c>
      <c r="P98" s="27">
        <f t="shared" si="23"/>
        <v>529</v>
      </c>
      <c r="Q98" s="27">
        <f t="shared" si="23"/>
        <v>545</v>
      </c>
      <c r="R98" s="27">
        <f t="shared" si="23"/>
        <v>491</v>
      </c>
      <c r="S98" s="27">
        <f t="shared" si="21"/>
        <v>404</v>
      </c>
      <c r="T98" s="27">
        <f t="shared" si="21"/>
        <v>347</v>
      </c>
      <c r="U98" s="27">
        <f t="shared" si="21"/>
        <v>494</v>
      </c>
      <c r="V98" s="27">
        <f t="shared" si="21"/>
        <v>434</v>
      </c>
      <c r="W98" s="27">
        <f t="shared" si="21"/>
        <v>376</v>
      </c>
      <c r="X98" s="27">
        <f t="shared" si="21"/>
        <v>414</v>
      </c>
      <c r="Y98" s="27">
        <f t="shared" si="21"/>
        <v>442</v>
      </c>
      <c r="Z98" s="27">
        <f t="shared" si="21"/>
        <v>424</v>
      </c>
      <c r="AA98" s="27">
        <f t="shared" si="21"/>
        <v>485</v>
      </c>
      <c r="AB98" s="27">
        <f t="shared" si="21"/>
        <v>530</v>
      </c>
      <c r="AC98" s="27">
        <f t="shared" si="21"/>
        <v>498</v>
      </c>
      <c r="AD98" s="27">
        <f t="shared" si="21"/>
        <v>383</v>
      </c>
      <c r="AE98" s="27">
        <f t="shared" si="21"/>
        <v>391</v>
      </c>
      <c r="AF98" s="27">
        <f t="shared" si="21"/>
        <v>375</v>
      </c>
      <c r="AG98" s="27">
        <f t="shared" si="21"/>
        <v>463</v>
      </c>
      <c r="AH98" s="27">
        <f t="shared" si="22"/>
        <v>336</v>
      </c>
      <c r="AI98" s="27">
        <f t="shared" si="22"/>
        <v>365</v>
      </c>
      <c r="AJ98" s="27">
        <f t="shared" si="21"/>
        <v>356</v>
      </c>
    </row>
    <row r="99" spans="1:36" x14ac:dyDescent="0.25">
      <c r="A99" s="28"/>
      <c r="B99" s="26" t="s">
        <v>18</v>
      </c>
      <c r="C99" s="27">
        <f t="shared" si="23"/>
        <v>488</v>
      </c>
      <c r="D99" s="27">
        <f t="shared" si="21"/>
        <v>753</v>
      </c>
      <c r="E99" s="27">
        <f t="shared" si="21"/>
        <v>1152</v>
      </c>
      <c r="F99" s="27">
        <f t="shared" si="21"/>
        <v>1157</v>
      </c>
      <c r="G99" s="27">
        <f t="shared" si="21"/>
        <v>1074</v>
      </c>
      <c r="H99" s="27">
        <f t="shared" si="21"/>
        <v>970</v>
      </c>
      <c r="I99" s="27">
        <f t="shared" si="21"/>
        <v>859</v>
      </c>
      <c r="J99" s="27">
        <f t="shared" si="21"/>
        <v>805</v>
      </c>
      <c r="K99" s="27">
        <f t="shared" si="21"/>
        <v>750</v>
      </c>
      <c r="L99" s="27">
        <f t="shared" si="21"/>
        <v>682</v>
      </c>
      <c r="M99" s="27">
        <f t="shared" si="21"/>
        <v>637</v>
      </c>
      <c r="N99" s="27">
        <f t="shared" si="21"/>
        <v>551</v>
      </c>
      <c r="O99" s="27">
        <f t="shared" si="21"/>
        <v>554</v>
      </c>
      <c r="P99" s="27">
        <f t="shared" si="21"/>
        <v>488</v>
      </c>
      <c r="Q99" s="27">
        <f t="shared" si="21"/>
        <v>506</v>
      </c>
      <c r="R99" s="27">
        <f t="shared" si="21"/>
        <v>444</v>
      </c>
      <c r="S99" s="27">
        <f t="shared" si="21"/>
        <v>360</v>
      </c>
      <c r="T99" s="27">
        <f t="shared" si="21"/>
        <v>342</v>
      </c>
      <c r="U99" s="27">
        <f t="shared" si="21"/>
        <v>476</v>
      </c>
      <c r="V99" s="27">
        <f t="shared" si="21"/>
        <v>426</v>
      </c>
      <c r="W99" s="27">
        <f t="shared" si="21"/>
        <v>366</v>
      </c>
      <c r="X99" s="27">
        <f t="shared" si="21"/>
        <v>406</v>
      </c>
      <c r="Y99" s="27">
        <f t="shared" si="21"/>
        <v>422</v>
      </c>
      <c r="Z99" s="27">
        <f t="shared" si="21"/>
        <v>386</v>
      </c>
      <c r="AA99" s="27">
        <f t="shared" si="21"/>
        <v>438</v>
      </c>
      <c r="AB99" s="27">
        <f t="shared" si="21"/>
        <v>515</v>
      </c>
      <c r="AC99" s="27">
        <f t="shared" si="21"/>
        <v>445</v>
      </c>
      <c r="AD99" s="27">
        <f t="shared" si="21"/>
        <v>377</v>
      </c>
      <c r="AE99" s="27">
        <f t="shared" si="21"/>
        <v>377</v>
      </c>
      <c r="AF99" s="27">
        <f t="shared" si="21"/>
        <v>441</v>
      </c>
      <c r="AG99" s="27">
        <f t="shared" si="21"/>
        <v>426</v>
      </c>
      <c r="AH99" s="27">
        <f t="shared" si="22"/>
        <v>307</v>
      </c>
      <c r="AI99" s="27">
        <f t="shared" si="22"/>
        <v>347</v>
      </c>
      <c r="AJ99" s="27">
        <f t="shared" si="21"/>
        <v>0</v>
      </c>
    </row>
    <row r="100" spans="1:36" x14ac:dyDescent="0.25">
      <c r="A100" s="28"/>
      <c r="B100" s="26" t="s">
        <v>19</v>
      </c>
      <c r="C100" s="27">
        <f t="shared" si="23"/>
        <v>511</v>
      </c>
      <c r="D100" s="27">
        <f t="shared" si="21"/>
        <v>743</v>
      </c>
      <c r="E100" s="27">
        <f t="shared" si="21"/>
        <v>1136</v>
      </c>
      <c r="F100" s="27">
        <f t="shared" si="21"/>
        <v>1114</v>
      </c>
      <c r="G100" s="27">
        <f t="shared" si="21"/>
        <v>1050</v>
      </c>
      <c r="H100" s="27">
        <f t="shared" si="21"/>
        <v>928</v>
      </c>
      <c r="I100" s="27">
        <f t="shared" si="21"/>
        <v>806</v>
      </c>
      <c r="J100" s="27">
        <f t="shared" si="21"/>
        <v>744</v>
      </c>
      <c r="K100" s="27">
        <f t="shared" si="21"/>
        <v>694</v>
      </c>
      <c r="L100" s="27">
        <f t="shared" si="21"/>
        <v>647</v>
      </c>
      <c r="M100" s="27">
        <f t="shared" si="21"/>
        <v>607</v>
      </c>
      <c r="N100" s="27">
        <f t="shared" si="21"/>
        <v>497</v>
      </c>
      <c r="O100" s="27">
        <f t="shared" si="21"/>
        <v>530</v>
      </c>
      <c r="P100" s="27">
        <f t="shared" si="21"/>
        <v>449</v>
      </c>
      <c r="Q100" s="27">
        <f t="shared" si="21"/>
        <v>467</v>
      </c>
      <c r="R100" s="27">
        <f t="shared" si="21"/>
        <v>432</v>
      </c>
      <c r="S100" s="27">
        <f t="shared" si="21"/>
        <v>356</v>
      </c>
      <c r="T100" s="27">
        <f t="shared" si="21"/>
        <v>343</v>
      </c>
      <c r="U100" s="27">
        <f t="shared" si="21"/>
        <v>498</v>
      </c>
      <c r="V100" s="27">
        <f t="shared" si="21"/>
        <v>401</v>
      </c>
      <c r="W100" s="27">
        <f t="shared" si="21"/>
        <v>362</v>
      </c>
      <c r="X100" s="27">
        <f t="shared" si="21"/>
        <v>406</v>
      </c>
      <c r="Y100" s="27">
        <f t="shared" si="21"/>
        <v>397</v>
      </c>
      <c r="Z100" s="27">
        <f t="shared" si="21"/>
        <v>404</v>
      </c>
      <c r="AA100" s="27">
        <f t="shared" si="21"/>
        <v>482</v>
      </c>
      <c r="AB100" s="27">
        <f t="shared" si="21"/>
        <v>519</v>
      </c>
      <c r="AC100" s="27">
        <f t="shared" si="21"/>
        <v>458</v>
      </c>
      <c r="AD100" s="27">
        <f t="shared" si="21"/>
        <v>385</v>
      </c>
      <c r="AE100" s="27">
        <f t="shared" si="21"/>
        <v>359</v>
      </c>
      <c r="AF100" s="27">
        <f t="shared" si="21"/>
        <v>575</v>
      </c>
      <c r="AG100" s="27">
        <f t="shared" si="21"/>
        <v>420</v>
      </c>
      <c r="AH100" s="27">
        <f t="shared" si="22"/>
        <v>294</v>
      </c>
      <c r="AI100" s="27">
        <f t="shared" si="22"/>
        <v>344</v>
      </c>
      <c r="AJ100" s="27">
        <f t="shared" si="21"/>
        <v>0</v>
      </c>
    </row>
    <row r="101" spans="1:36" x14ac:dyDescent="0.25">
      <c r="A101" s="28"/>
      <c r="B101" s="26" t="s">
        <v>20</v>
      </c>
      <c r="C101" s="27">
        <f t="shared" si="23"/>
        <v>479</v>
      </c>
      <c r="D101" s="27">
        <f t="shared" si="21"/>
        <v>759</v>
      </c>
      <c r="E101" s="27">
        <f t="shared" si="21"/>
        <v>1111</v>
      </c>
      <c r="F101" s="27">
        <f t="shared" si="21"/>
        <v>1069</v>
      </c>
      <c r="G101" s="27">
        <f t="shared" si="21"/>
        <v>1026</v>
      </c>
      <c r="H101" s="27">
        <f t="shared" si="21"/>
        <v>892</v>
      </c>
      <c r="I101" s="27">
        <f t="shared" si="21"/>
        <v>789</v>
      </c>
      <c r="J101" s="27">
        <f t="shared" si="21"/>
        <v>703</v>
      </c>
      <c r="K101" s="27">
        <f t="shared" si="21"/>
        <v>712</v>
      </c>
      <c r="L101" s="27">
        <f t="shared" si="21"/>
        <v>605</v>
      </c>
      <c r="M101" s="27">
        <f t="shared" si="21"/>
        <v>566</v>
      </c>
      <c r="N101" s="27">
        <f t="shared" si="21"/>
        <v>431</v>
      </c>
      <c r="O101" s="27">
        <f t="shared" si="21"/>
        <v>501</v>
      </c>
      <c r="P101" s="27">
        <f t="shared" si="21"/>
        <v>490</v>
      </c>
      <c r="Q101" s="27">
        <f t="shared" si="21"/>
        <v>444</v>
      </c>
      <c r="R101" s="27">
        <f t="shared" si="21"/>
        <v>381</v>
      </c>
      <c r="S101" s="27">
        <f t="shared" si="21"/>
        <v>331</v>
      </c>
      <c r="T101" s="27">
        <f t="shared" si="21"/>
        <v>283</v>
      </c>
      <c r="U101" s="27">
        <f t="shared" si="21"/>
        <v>453</v>
      </c>
      <c r="V101" s="27">
        <f t="shared" si="21"/>
        <v>343</v>
      </c>
      <c r="W101" s="27">
        <f t="shared" si="21"/>
        <v>345</v>
      </c>
      <c r="X101" s="27">
        <f t="shared" si="21"/>
        <v>365</v>
      </c>
      <c r="Y101" s="27">
        <f t="shared" si="21"/>
        <v>366</v>
      </c>
      <c r="Z101" s="27">
        <f t="shared" si="21"/>
        <v>387</v>
      </c>
      <c r="AA101" s="27">
        <f t="shared" si="21"/>
        <v>437</v>
      </c>
      <c r="AB101" s="27">
        <f t="shared" si="21"/>
        <v>494</v>
      </c>
      <c r="AC101" s="27">
        <f t="shared" si="21"/>
        <v>453</v>
      </c>
      <c r="AD101" s="27">
        <f t="shared" si="21"/>
        <v>343</v>
      </c>
      <c r="AE101" s="27">
        <f t="shared" si="21"/>
        <v>349</v>
      </c>
      <c r="AF101" s="27">
        <f t="shared" si="21"/>
        <v>608</v>
      </c>
      <c r="AG101" s="27">
        <f t="shared" si="21"/>
        <v>415</v>
      </c>
      <c r="AH101" s="27">
        <f t="shared" si="22"/>
        <v>293</v>
      </c>
      <c r="AI101" s="27">
        <f t="shared" si="22"/>
        <v>322</v>
      </c>
      <c r="AJ101" s="27">
        <f t="shared" si="21"/>
        <v>0</v>
      </c>
    </row>
    <row r="102" spans="1:36" x14ac:dyDescent="0.25">
      <c r="A102" s="28"/>
      <c r="B102" s="26" t="s">
        <v>21</v>
      </c>
      <c r="C102" s="27">
        <f t="shared" si="23"/>
        <v>505</v>
      </c>
      <c r="D102" s="27">
        <f t="shared" si="21"/>
        <v>848</v>
      </c>
      <c r="E102" s="27">
        <f t="shared" si="21"/>
        <v>1099</v>
      </c>
      <c r="F102" s="27">
        <f t="shared" si="21"/>
        <v>1080</v>
      </c>
      <c r="G102" s="27">
        <f t="shared" si="21"/>
        <v>1083</v>
      </c>
      <c r="H102" s="27">
        <f t="shared" si="21"/>
        <v>963</v>
      </c>
      <c r="I102" s="27">
        <f t="shared" si="21"/>
        <v>887</v>
      </c>
      <c r="J102" s="27">
        <f t="shared" si="21"/>
        <v>790</v>
      </c>
      <c r="K102" s="27">
        <f t="shared" si="21"/>
        <v>753</v>
      </c>
      <c r="L102" s="27">
        <f t="shared" si="21"/>
        <v>699</v>
      </c>
      <c r="M102" s="27">
        <f t="shared" si="21"/>
        <v>637</v>
      </c>
      <c r="N102" s="27">
        <f t="shared" si="21"/>
        <v>528</v>
      </c>
      <c r="O102" s="27">
        <f t="shared" si="21"/>
        <v>550</v>
      </c>
      <c r="P102" s="27">
        <f t="shared" si="21"/>
        <v>507</v>
      </c>
      <c r="Q102" s="27">
        <f t="shared" si="21"/>
        <v>503</v>
      </c>
      <c r="R102" s="27">
        <f t="shared" si="21"/>
        <v>453</v>
      </c>
      <c r="S102" s="27">
        <f t="shared" si="21"/>
        <v>378</v>
      </c>
      <c r="T102" s="27">
        <f t="shared" si="21"/>
        <v>364</v>
      </c>
      <c r="U102" s="27">
        <f t="shared" si="21"/>
        <v>511</v>
      </c>
      <c r="V102" s="27">
        <f t="shared" si="21"/>
        <v>399</v>
      </c>
      <c r="W102" s="27">
        <f t="shared" si="21"/>
        <v>409</v>
      </c>
      <c r="X102" s="27">
        <f t="shared" si="21"/>
        <v>421</v>
      </c>
      <c r="Y102" s="27">
        <f t="shared" si="21"/>
        <v>438</v>
      </c>
      <c r="Z102" s="27">
        <f t="shared" si="21"/>
        <v>446</v>
      </c>
      <c r="AA102" s="27">
        <f t="shared" si="21"/>
        <v>547</v>
      </c>
      <c r="AB102" s="27">
        <f t="shared" si="21"/>
        <v>551</v>
      </c>
      <c r="AC102" s="27">
        <f t="shared" si="21"/>
        <v>499</v>
      </c>
      <c r="AD102" s="27">
        <f t="shared" si="21"/>
        <v>408</v>
      </c>
      <c r="AE102" s="27">
        <f t="shared" si="21"/>
        <v>426</v>
      </c>
      <c r="AF102" s="27">
        <f t="shared" si="21"/>
        <v>640</v>
      </c>
      <c r="AG102" s="27">
        <f t="shared" si="21"/>
        <v>437</v>
      </c>
      <c r="AH102" s="27">
        <f t="shared" si="22"/>
        <v>348</v>
      </c>
      <c r="AI102" s="27">
        <f t="shared" si="22"/>
        <v>367</v>
      </c>
      <c r="AJ102" s="27">
        <f t="shared" si="21"/>
        <v>0</v>
      </c>
    </row>
    <row r="103" spans="1:36" x14ac:dyDescent="0.25">
      <c r="A103" s="28"/>
      <c r="B103" s="26" t="s">
        <v>22</v>
      </c>
      <c r="C103" s="27">
        <f t="shared" si="23"/>
        <v>502</v>
      </c>
      <c r="D103" s="27">
        <f t="shared" si="21"/>
        <v>916</v>
      </c>
      <c r="E103" s="27">
        <f t="shared" si="21"/>
        <v>1141</v>
      </c>
      <c r="F103" s="27">
        <f t="shared" si="21"/>
        <v>1123</v>
      </c>
      <c r="G103" s="27">
        <f t="shared" si="21"/>
        <v>1109</v>
      </c>
      <c r="H103" s="27">
        <f t="shared" si="21"/>
        <v>984</v>
      </c>
      <c r="I103" s="27">
        <f t="shared" si="21"/>
        <v>948</v>
      </c>
      <c r="J103" s="27">
        <f t="shared" si="21"/>
        <v>817</v>
      </c>
      <c r="K103" s="27">
        <f t="shared" si="21"/>
        <v>821</v>
      </c>
      <c r="L103" s="27">
        <f t="shared" si="21"/>
        <v>770</v>
      </c>
      <c r="M103" s="27">
        <f t="shared" si="21"/>
        <v>683</v>
      </c>
      <c r="N103" s="27">
        <f t="shared" si="21"/>
        <v>582</v>
      </c>
      <c r="O103" s="27">
        <f t="shared" si="21"/>
        <v>596</v>
      </c>
      <c r="P103" s="27">
        <f t="shared" si="21"/>
        <v>551</v>
      </c>
      <c r="Q103" s="27">
        <f t="shared" si="21"/>
        <v>571</v>
      </c>
      <c r="R103" s="27">
        <f t="shared" si="21"/>
        <v>494</v>
      </c>
      <c r="S103" s="27">
        <f t="shared" si="21"/>
        <v>410</v>
      </c>
      <c r="T103" s="27">
        <f t="shared" si="21"/>
        <v>398</v>
      </c>
      <c r="U103" s="27">
        <f t="shared" si="21"/>
        <v>529</v>
      </c>
      <c r="V103" s="27">
        <f t="shared" si="21"/>
        <v>477</v>
      </c>
      <c r="W103" s="27">
        <f t="shared" si="21"/>
        <v>474</v>
      </c>
      <c r="X103" s="27">
        <f t="shared" si="21"/>
        <v>466</v>
      </c>
      <c r="Y103" s="27">
        <f t="shared" si="21"/>
        <v>504</v>
      </c>
      <c r="Z103" s="27">
        <f t="shared" si="21"/>
        <v>494</v>
      </c>
      <c r="AA103" s="27">
        <f t="shared" si="21"/>
        <v>573</v>
      </c>
      <c r="AB103" s="27">
        <f t="shared" si="21"/>
        <v>614</v>
      </c>
      <c r="AC103" s="27">
        <f t="shared" si="21"/>
        <v>540</v>
      </c>
      <c r="AD103" s="27">
        <f t="shared" si="21"/>
        <v>442</v>
      </c>
      <c r="AE103" s="27">
        <f t="shared" si="21"/>
        <v>461</v>
      </c>
      <c r="AF103" s="27">
        <f t="shared" si="21"/>
        <v>608</v>
      </c>
      <c r="AG103" s="27">
        <f t="shared" si="21"/>
        <v>465</v>
      </c>
      <c r="AH103" s="27">
        <f t="shared" si="22"/>
        <v>382</v>
      </c>
      <c r="AI103" s="27">
        <f t="shared" si="22"/>
        <v>386</v>
      </c>
      <c r="AJ103" s="27">
        <f t="shared" si="21"/>
        <v>0</v>
      </c>
    </row>
    <row r="104" spans="1:36" x14ac:dyDescent="0.25">
      <c r="A104" s="28"/>
      <c r="B104" s="26" t="s">
        <v>23</v>
      </c>
      <c r="C104" s="27">
        <f t="shared" si="23"/>
        <v>550</v>
      </c>
      <c r="D104" s="27">
        <f t="shared" si="21"/>
        <v>854</v>
      </c>
      <c r="E104" s="27">
        <f t="shared" si="21"/>
        <v>1118</v>
      </c>
      <c r="F104" s="27">
        <f t="shared" si="21"/>
        <v>1061</v>
      </c>
      <c r="G104" s="27">
        <f t="shared" si="21"/>
        <v>981</v>
      </c>
      <c r="H104" s="27">
        <f t="shared" si="21"/>
        <v>904</v>
      </c>
      <c r="I104" s="27">
        <f t="shared" si="21"/>
        <v>856</v>
      </c>
      <c r="J104" s="27">
        <f t="shared" si="21"/>
        <v>710</v>
      </c>
      <c r="K104" s="27">
        <f t="shared" si="21"/>
        <v>728</v>
      </c>
      <c r="L104" s="27">
        <f t="shared" si="21"/>
        <v>647</v>
      </c>
      <c r="M104" s="27">
        <f t="shared" si="21"/>
        <v>587</v>
      </c>
      <c r="N104" s="27">
        <f t="shared" si="21"/>
        <v>478</v>
      </c>
      <c r="O104" s="27">
        <f t="shared" si="21"/>
        <v>520</v>
      </c>
      <c r="P104" s="27">
        <f t="shared" si="21"/>
        <v>459</v>
      </c>
      <c r="Q104" s="27">
        <f t="shared" si="21"/>
        <v>473</v>
      </c>
      <c r="R104" s="27">
        <f t="shared" si="21"/>
        <v>396</v>
      </c>
      <c r="S104" s="27">
        <f t="shared" si="21"/>
        <v>333</v>
      </c>
      <c r="T104" s="27">
        <f t="shared" si="21"/>
        <v>314</v>
      </c>
      <c r="U104" s="27">
        <f t="shared" si="21"/>
        <v>440</v>
      </c>
      <c r="V104" s="27">
        <f t="shared" si="21"/>
        <v>338</v>
      </c>
      <c r="W104" s="27">
        <f t="shared" si="21"/>
        <v>374</v>
      </c>
      <c r="X104" s="27">
        <f t="shared" si="21"/>
        <v>376</v>
      </c>
      <c r="Y104" s="27">
        <f t="shared" si="21"/>
        <v>398</v>
      </c>
      <c r="Z104" s="27">
        <f t="shared" si="21"/>
        <v>423</v>
      </c>
      <c r="AA104" s="27">
        <f t="shared" si="21"/>
        <v>467</v>
      </c>
      <c r="AB104" s="27">
        <f t="shared" si="21"/>
        <v>510</v>
      </c>
      <c r="AC104" s="27">
        <f t="shared" si="21"/>
        <v>442</v>
      </c>
      <c r="AD104" s="27">
        <f t="shared" si="21"/>
        <v>357</v>
      </c>
      <c r="AE104" s="27">
        <f t="shared" si="21"/>
        <v>361</v>
      </c>
      <c r="AF104" s="27">
        <f t="shared" si="21"/>
        <v>477</v>
      </c>
      <c r="AG104" s="27">
        <f t="shared" si="21"/>
        <v>368</v>
      </c>
      <c r="AH104" s="27">
        <f t="shared" si="22"/>
        <v>320</v>
      </c>
      <c r="AI104" s="27">
        <f t="shared" si="22"/>
        <v>309</v>
      </c>
      <c r="AJ104" s="27">
        <f t="shared" si="21"/>
        <v>0</v>
      </c>
    </row>
    <row r="105" spans="1:36" x14ac:dyDescent="0.25">
      <c r="A105" s="28"/>
      <c r="B105" s="26" t="s">
        <v>24</v>
      </c>
      <c r="C105" s="27">
        <f t="shared" si="23"/>
        <v>566</v>
      </c>
      <c r="D105" s="27">
        <f t="shared" si="21"/>
        <v>880</v>
      </c>
      <c r="E105" s="27">
        <f t="shared" si="21"/>
        <v>1081</v>
      </c>
      <c r="F105" s="27">
        <f t="shared" si="21"/>
        <v>1061</v>
      </c>
      <c r="G105" s="27">
        <f t="shared" si="21"/>
        <v>944</v>
      </c>
      <c r="H105" s="27">
        <f t="shared" si="21"/>
        <v>852</v>
      </c>
      <c r="I105" s="27">
        <f t="shared" si="21"/>
        <v>806</v>
      </c>
      <c r="J105" s="27">
        <f t="shared" si="21"/>
        <v>703</v>
      </c>
      <c r="K105" s="27">
        <f t="shared" si="21"/>
        <v>669</v>
      </c>
      <c r="L105" s="27">
        <f t="shared" si="21"/>
        <v>619</v>
      </c>
      <c r="M105" s="27">
        <f t="shared" si="21"/>
        <v>534</v>
      </c>
      <c r="N105" s="27">
        <f t="shared" si="21"/>
        <v>455</v>
      </c>
      <c r="O105" s="27">
        <f t="shared" si="21"/>
        <v>489</v>
      </c>
      <c r="P105" s="27">
        <f t="shared" si="21"/>
        <v>403</v>
      </c>
      <c r="Q105" s="27">
        <f t="shared" si="21"/>
        <v>455</v>
      </c>
      <c r="R105" s="27">
        <f t="shared" si="21"/>
        <v>386</v>
      </c>
      <c r="S105" s="27">
        <f t="shared" si="21"/>
        <v>329</v>
      </c>
      <c r="T105" s="27">
        <f t="shared" si="21"/>
        <v>352</v>
      </c>
      <c r="U105" s="27">
        <f t="shared" si="21"/>
        <v>474</v>
      </c>
      <c r="V105" s="27">
        <f t="shared" si="21"/>
        <v>316</v>
      </c>
      <c r="W105" s="27">
        <f t="shared" si="21"/>
        <v>360</v>
      </c>
      <c r="X105" s="27">
        <f t="shared" si="21"/>
        <v>366</v>
      </c>
      <c r="Y105" s="27">
        <f t="shared" si="21"/>
        <v>365</v>
      </c>
      <c r="Z105" s="27">
        <f t="shared" ref="D105:AJ108" si="24">SUM(Z14,Z27,Z40,Z66,Z79)</f>
        <v>438</v>
      </c>
      <c r="AA105" s="27">
        <f t="shared" si="24"/>
        <v>441</v>
      </c>
      <c r="AB105" s="27">
        <f t="shared" si="24"/>
        <v>481</v>
      </c>
      <c r="AC105" s="27">
        <f t="shared" si="24"/>
        <v>416</v>
      </c>
      <c r="AD105" s="27">
        <f t="shared" si="24"/>
        <v>325</v>
      </c>
      <c r="AE105" s="27">
        <f t="shared" si="24"/>
        <v>362</v>
      </c>
      <c r="AF105" s="27">
        <f t="shared" si="24"/>
        <v>425</v>
      </c>
      <c r="AG105" s="27">
        <f t="shared" si="24"/>
        <v>352</v>
      </c>
      <c r="AH105" s="27">
        <f t="shared" ref="AH105:AI105" si="25">SUM(AH14,AH27,AH40,AH66,AH79)</f>
        <v>311</v>
      </c>
      <c r="AI105" s="27">
        <f t="shared" si="25"/>
        <v>329</v>
      </c>
      <c r="AJ105" s="27">
        <f t="shared" si="24"/>
        <v>0</v>
      </c>
    </row>
    <row r="106" spans="1:36" x14ac:dyDescent="0.25">
      <c r="A106" s="28"/>
      <c r="B106" s="26" t="s">
        <v>25</v>
      </c>
      <c r="C106" s="27">
        <f t="shared" si="23"/>
        <v>571</v>
      </c>
      <c r="D106" s="27">
        <f t="shared" si="24"/>
        <v>915</v>
      </c>
      <c r="E106" s="27">
        <f t="shared" si="24"/>
        <v>1125</v>
      </c>
      <c r="F106" s="27">
        <f t="shared" si="24"/>
        <v>1029</v>
      </c>
      <c r="G106" s="27">
        <f t="shared" si="24"/>
        <v>975</v>
      </c>
      <c r="H106" s="27">
        <f t="shared" si="24"/>
        <v>860</v>
      </c>
      <c r="I106" s="27">
        <f t="shared" si="24"/>
        <v>768</v>
      </c>
      <c r="J106" s="27">
        <f t="shared" si="24"/>
        <v>677</v>
      </c>
      <c r="K106" s="27">
        <f t="shared" si="24"/>
        <v>658</v>
      </c>
      <c r="L106" s="27">
        <f t="shared" si="24"/>
        <v>587</v>
      </c>
      <c r="M106" s="27">
        <f t="shared" si="24"/>
        <v>515</v>
      </c>
      <c r="N106" s="27">
        <f t="shared" si="24"/>
        <v>462</v>
      </c>
      <c r="O106" s="27">
        <f t="shared" si="24"/>
        <v>486</v>
      </c>
      <c r="P106" s="27">
        <f t="shared" si="24"/>
        <v>412</v>
      </c>
      <c r="Q106" s="27">
        <f t="shared" si="24"/>
        <v>461</v>
      </c>
      <c r="R106" s="27">
        <f t="shared" si="24"/>
        <v>372</v>
      </c>
      <c r="S106" s="27">
        <f t="shared" si="24"/>
        <v>331</v>
      </c>
      <c r="T106" s="27">
        <f t="shared" si="24"/>
        <v>389</v>
      </c>
      <c r="U106" s="27">
        <f t="shared" si="24"/>
        <v>465</v>
      </c>
      <c r="V106" s="27">
        <f t="shared" si="24"/>
        <v>327</v>
      </c>
      <c r="W106" s="27">
        <f t="shared" si="24"/>
        <v>364</v>
      </c>
      <c r="X106" s="27">
        <f t="shared" si="24"/>
        <v>413</v>
      </c>
      <c r="Y106" s="27">
        <f t="shared" si="24"/>
        <v>374</v>
      </c>
      <c r="Z106" s="27">
        <f t="shared" si="24"/>
        <v>439</v>
      </c>
      <c r="AA106" s="27">
        <f t="shared" si="24"/>
        <v>472</v>
      </c>
      <c r="AB106" s="27">
        <f t="shared" si="24"/>
        <v>476</v>
      </c>
      <c r="AC106" s="27">
        <f t="shared" si="24"/>
        <v>402</v>
      </c>
      <c r="AD106" s="27">
        <f t="shared" si="24"/>
        <v>336</v>
      </c>
      <c r="AE106" s="27">
        <f t="shared" si="24"/>
        <v>350</v>
      </c>
      <c r="AF106" s="27">
        <f t="shared" si="24"/>
        <v>414</v>
      </c>
      <c r="AG106" s="27">
        <f t="shared" si="24"/>
        <v>349</v>
      </c>
      <c r="AH106" s="27">
        <f t="shared" ref="AH106:AI106" si="26">SUM(AH15,AH28,AH41,AH67,AH80)</f>
        <v>308</v>
      </c>
      <c r="AI106" s="27">
        <f t="shared" si="26"/>
        <v>336</v>
      </c>
      <c r="AJ106" s="27">
        <f t="shared" si="24"/>
        <v>0</v>
      </c>
    </row>
    <row r="107" spans="1:36" x14ac:dyDescent="0.25">
      <c r="A107" s="28"/>
      <c r="B107" s="26" t="s">
        <v>26</v>
      </c>
      <c r="C107" s="27">
        <f t="shared" si="23"/>
        <v>594</v>
      </c>
      <c r="D107" s="27">
        <f t="shared" si="24"/>
        <v>897</v>
      </c>
      <c r="E107" s="27">
        <f t="shared" si="24"/>
        <v>1124</v>
      </c>
      <c r="F107" s="27">
        <f t="shared" si="24"/>
        <v>1018</v>
      </c>
      <c r="G107" s="27">
        <f t="shared" si="24"/>
        <v>927</v>
      </c>
      <c r="H107" s="27">
        <f t="shared" si="24"/>
        <v>809</v>
      </c>
      <c r="I107" s="27">
        <f t="shared" si="24"/>
        <v>710</v>
      </c>
      <c r="J107" s="27">
        <f t="shared" si="24"/>
        <v>642</v>
      </c>
      <c r="K107" s="27">
        <f t="shared" si="24"/>
        <v>589</v>
      </c>
      <c r="L107" s="27">
        <f t="shared" si="24"/>
        <v>558</v>
      </c>
      <c r="M107" s="27">
        <f t="shared" si="24"/>
        <v>489</v>
      </c>
      <c r="N107" s="27">
        <f t="shared" si="24"/>
        <v>425</v>
      </c>
      <c r="O107" s="27">
        <f t="shared" si="24"/>
        <v>447</v>
      </c>
      <c r="P107" s="27">
        <f t="shared" si="24"/>
        <v>383</v>
      </c>
      <c r="Q107" s="27">
        <f t="shared" si="24"/>
        <v>422</v>
      </c>
      <c r="R107" s="27">
        <f t="shared" si="24"/>
        <v>325</v>
      </c>
      <c r="S107" s="27">
        <f t="shared" si="24"/>
        <v>310</v>
      </c>
      <c r="T107" s="27">
        <f t="shared" si="24"/>
        <v>380</v>
      </c>
      <c r="U107" s="27">
        <f t="shared" si="24"/>
        <v>437</v>
      </c>
      <c r="V107" s="27">
        <f t="shared" si="24"/>
        <v>307</v>
      </c>
      <c r="W107" s="27">
        <f t="shared" si="24"/>
        <v>353</v>
      </c>
      <c r="X107" s="27">
        <f t="shared" si="24"/>
        <v>364</v>
      </c>
      <c r="Y107" s="27">
        <f t="shared" si="24"/>
        <v>366</v>
      </c>
      <c r="Z107" s="27">
        <f t="shared" si="24"/>
        <v>403</v>
      </c>
      <c r="AA107" s="27">
        <f t="shared" si="24"/>
        <v>417</v>
      </c>
      <c r="AB107" s="27">
        <f t="shared" si="24"/>
        <v>410</v>
      </c>
      <c r="AC107" s="27">
        <f t="shared" si="24"/>
        <v>344</v>
      </c>
      <c r="AD107" s="27">
        <f t="shared" si="24"/>
        <v>300</v>
      </c>
      <c r="AE107" s="27">
        <f t="shared" si="24"/>
        <v>308</v>
      </c>
      <c r="AF107" s="27">
        <f t="shared" si="24"/>
        <v>396</v>
      </c>
      <c r="AG107" s="27">
        <f t="shared" si="24"/>
        <v>299</v>
      </c>
      <c r="AH107" s="27">
        <f t="shared" ref="AH107:AI107" si="27">SUM(AH16,AH29,AH42,AH68,AH81)</f>
        <v>309</v>
      </c>
      <c r="AI107" s="27">
        <f t="shared" si="27"/>
        <v>317</v>
      </c>
      <c r="AJ107" s="27">
        <f t="shared" si="24"/>
        <v>0</v>
      </c>
    </row>
    <row r="108" spans="1:36" x14ac:dyDescent="0.25">
      <c r="A108" s="28"/>
      <c r="B108" s="26" t="s">
        <v>27</v>
      </c>
      <c r="C108" s="27">
        <f t="shared" si="23"/>
        <v>660</v>
      </c>
      <c r="D108" s="27">
        <f t="shared" si="24"/>
        <v>1020</v>
      </c>
      <c r="E108" s="27">
        <f t="shared" si="24"/>
        <v>1238</v>
      </c>
      <c r="F108" s="27">
        <f t="shared" si="24"/>
        <v>1119</v>
      </c>
      <c r="G108" s="27">
        <f t="shared" si="24"/>
        <v>1042</v>
      </c>
      <c r="H108" s="27">
        <f t="shared" si="24"/>
        <v>987</v>
      </c>
      <c r="I108" s="27">
        <f t="shared" si="24"/>
        <v>869</v>
      </c>
      <c r="J108" s="27">
        <f t="shared" si="24"/>
        <v>774</v>
      </c>
      <c r="K108" s="27">
        <f t="shared" si="24"/>
        <v>702</v>
      </c>
      <c r="L108" s="27">
        <f t="shared" si="24"/>
        <v>658</v>
      </c>
      <c r="M108" s="27">
        <f t="shared" si="24"/>
        <v>573</v>
      </c>
      <c r="N108" s="27">
        <f t="shared" si="24"/>
        <v>533</v>
      </c>
      <c r="O108" s="27">
        <f t="shared" si="24"/>
        <v>544</v>
      </c>
      <c r="P108" s="27">
        <f t="shared" si="24"/>
        <v>513</v>
      </c>
      <c r="Q108" s="27">
        <f t="shared" si="24"/>
        <v>538</v>
      </c>
      <c r="R108" s="27">
        <f t="shared" si="24"/>
        <v>405</v>
      </c>
      <c r="S108" s="27">
        <f t="shared" si="24"/>
        <v>376</v>
      </c>
      <c r="T108" s="27">
        <f t="shared" si="24"/>
        <v>526</v>
      </c>
      <c r="U108" s="27">
        <f t="shared" si="24"/>
        <v>536</v>
      </c>
      <c r="V108" s="27">
        <f t="shared" si="24"/>
        <v>395</v>
      </c>
      <c r="W108" s="27">
        <f t="shared" si="24"/>
        <v>438</v>
      </c>
      <c r="X108" s="27">
        <f t="shared" si="24"/>
        <v>436</v>
      </c>
      <c r="Y108" s="27">
        <f t="shared" si="24"/>
        <v>449</v>
      </c>
      <c r="Z108" s="27">
        <f t="shared" si="24"/>
        <v>479</v>
      </c>
      <c r="AA108" s="27">
        <f t="shared" si="24"/>
        <v>533</v>
      </c>
      <c r="AB108" s="27">
        <f t="shared" si="24"/>
        <v>524</v>
      </c>
      <c r="AC108" s="27">
        <f t="shared" si="24"/>
        <v>411</v>
      </c>
      <c r="AD108" s="27">
        <f t="shared" si="24"/>
        <v>385</v>
      </c>
      <c r="AE108" s="27">
        <f t="shared" si="24"/>
        <v>357</v>
      </c>
      <c r="AF108" s="27">
        <f t="shared" si="24"/>
        <v>461</v>
      </c>
      <c r="AG108" s="27">
        <f t="shared" si="24"/>
        <v>359</v>
      </c>
      <c r="AH108" s="27">
        <f t="shared" ref="AH108:AI108" si="28">SUM(AH17,AH30,AH43,AH69,AH82)</f>
        <v>386</v>
      </c>
      <c r="AI108" s="27">
        <f t="shared" si="28"/>
        <v>444</v>
      </c>
      <c r="AJ108" s="27">
        <f t="shared" si="24"/>
        <v>0</v>
      </c>
    </row>
    <row r="109" spans="1:36" ht="13.8" thickBot="1" x14ac:dyDescent="0.3">
      <c r="A109" s="29"/>
      <c r="B109" s="30" t="s">
        <v>49</v>
      </c>
      <c r="C109" s="31">
        <f>AVERAGE(C97:C108)</f>
        <v>521</v>
      </c>
      <c r="D109" s="31">
        <f t="shared" ref="D109:AG109" si="29">AVERAGE(D97:D108)</f>
        <v>837.16666666666663</v>
      </c>
      <c r="E109" s="31">
        <f t="shared" si="29"/>
        <v>1129.25</v>
      </c>
      <c r="F109" s="31">
        <f t="shared" si="29"/>
        <v>1108.1666666666667</v>
      </c>
      <c r="G109" s="31">
        <f t="shared" si="29"/>
        <v>1037.5833333333333</v>
      </c>
      <c r="H109" s="31">
        <f t="shared" si="29"/>
        <v>938.91666666666663</v>
      </c>
      <c r="I109" s="31">
        <f t="shared" si="29"/>
        <v>849.25</v>
      </c>
      <c r="J109" s="31">
        <f t="shared" si="29"/>
        <v>752.16666666666663</v>
      </c>
      <c r="K109" s="31">
        <f t="shared" si="29"/>
        <v>721</v>
      </c>
      <c r="L109" s="31">
        <f t="shared" si="29"/>
        <v>660.5</v>
      </c>
      <c r="M109" s="31">
        <f t="shared" si="29"/>
        <v>597.5</v>
      </c>
      <c r="N109" s="31">
        <f t="shared" si="29"/>
        <v>512.41666666666663</v>
      </c>
      <c r="O109" s="31">
        <f t="shared" si="29"/>
        <v>531.16666666666663</v>
      </c>
      <c r="P109" s="31">
        <f t="shared" si="29"/>
        <v>477.66666666666669</v>
      </c>
      <c r="Q109" s="31">
        <f t="shared" si="29"/>
        <v>493</v>
      </c>
      <c r="R109" s="31">
        <f t="shared" si="29"/>
        <v>424.58333333333331</v>
      </c>
      <c r="S109" s="31">
        <f t="shared" si="29"/>
        <v>358.91666666666669</v>
      </c>
      <c r="T109" s="31">
        <f t="shared" si="29"/>
        <v>367.58333333333331</v>
      </c>
      <c r="U109" s="31">
        <f t="shared" si="29"/>
        <v>483.08333333333331</v>
      </c>
      <c r="V109" s="31">
        <f t="shared" si="29"/>
        <v>387.41666666666669</v>
      </c>
      <c r="W109" s="31">
        <f t="shared" si="29"/>
        <v>383</v>
      </c>
      <c r="X109" s="31">
        <f t="shared" si="29"/>
        <v>403.75</v>
      </c>
      <c r="Y109" s="31">
        <f t="shared" si="29"/>
        <v>414.16666666666669</v>
      </c>
      <c r="Z109" s="31">
        <f t="shared" si="29"/>
        <v>429.58333333333331</v>
      </c>
      <c r="AA109" s="31">
        <f t="shared" si="29"/>
        <v>479.83333333333331</v>
      </c>
      <c r="AB109" s="31">
        <f t="shared" si="29"/>
        <v>513.83333333333337</v>
      </c>
      <c r="AC109" s="31">
        <f t="shared" si="29"/>
        <v>449</v>
      </c>
      <c r="AD109" s="31">
        <f t="shared" si="29"/>
        <v>371.08333333333331</v>
      </c>
      <c r="AE109" s="31">
        <f t="shared" si="29"/>
        <v>372.66666666666669</v>
      </c>
      <c r="AF109" s="31">
        <f t="shared" si="29"/>
        <v>481.33333333333331</v>
      </c>
      <c r="AG109" s="31">
        <f t="shared" si="29"/>
        <v>398.5</v>
      </c>
      <c r="AH109" s="31">
        <f>AVERAGE(AH97:AH108)</f>
        <v>327.25</v>
      </c>
      <c r="AI109" s="31">
        <f>AVERAGE(AI97:AI108)</f>
        <v>351.91666666666669</v>
      </c>
      <c r="AJ109" s="31"/>
    </row>
    <row r="110" spans="1:36" x14ac:dyDescent="0.25">
      <c r="A110" s="4" t="s">
        <v>28</v>
      </c>
      <c r="B110" s="1" t="s">
        <v>16</v>
      </c>
      <c r="C110" s="2">
        <v>182</v>
      </c>
      <c r="D110" s="2">
        <v>373</v>
      </c>
      <c r="E110" s="2">
        <v>467</v>
      </c>
      <c r="F110" s="2">
        <v>538</v>
      </c>
      <c r="G110" s="2">
        <v>454</v>
      </c>
      <c r="H110" s="2">
        <v>410</v>
      </c>
      <c r="I110" s="2">
        <v>360</v>
      </c>
      <c r="J110" s="2">
        <v>328</v>
      </c>
      <c r="K110" s="2">
        <v>301</v>
      </c>
      <c r="L110" s="2">
        <v>262</v>
      </c>
      <c r="M110" s="2">
        <v>278</v>
      </c>
      <c r="N110" s="2">
        <v>253</v>
      </c>
      <c r="O110" s="2">
        <v>229</v>
      </c>
      <c r="P110" s="2">
        <v>223</v>
      </c>
      <c r="Q110" s="2">
        <v>229</v>
      </c>
      <c r="R110" s="2">
        <v>241</v>
      </c>
      <c r="S110" s="2">
        <v>179</v>
      </c>
      <c r="T110" s="2">
        <v>175</v>
      </c>
      <c r="U110" s="2">
        <v>242</v>
      </c>
      <c r="V110" s="2">
        <v>273</v>
      </c>
      <c r="W110" s="2">
        <v>204</v>
      </c>
      <c r="X110" s="2">
        <v>244</v>
      </c>
      <c r="Y110" s="2">
        <v>243</v>
      </c>
      <c r="Z110" s="2">
        <v>297</v>
      </c>
      <c r="AA110" s="2">
        <v>360</v>
      </c>
      <c r="AB110" s="2">
        <v>317</v>
      </c>
      <c r="AC110" s="2">
        <v>305</v>
      </c>
      <c r="AD110" s="2">
        <v>208</v>
      </c>
      <c r="AE110" s="2">
        <v>180</v>
      </c>
      <c r="AF110" s="2">
        <v>190</v>
      </c>
      <c r="AG110" s="2">
        <v>213</v>
      </c>
      <c r="AH110" s="2">
        <v>184</v>
      </c>
      <c r="AI110" s="2">
        <v>189</v>
      </c>
      <c r="AJ110" s="2">
        <v>233</v>
      </c>
    </row>
    <row r="111" spans="1:36" x14ac:dyDescent="0.25">
      <c r="B111" s="1" t="s">
        <v>17</v>
      </c>
      <c r="C111" s="2">
        <v>198</v>
      </c>
      <c r="D111" s="2">
        <v>371</v>
      </c>
      <c r="E111" s="2">
        <v>477</v>
      </c>
      <c r="F111" s="2">
        <v>527</v>
      </c>
      <c r="G111" s="2">
        <v>432</v>
      </c>
      <c r="H111" s="2">
        <v>409</v>
      </c>
      <c r="I111" s="2">
        <v>331</v>
      </c>
      <c r="J111" s="2">
        <v>325</v>
      </c>
      <c r="K111" s="2">
        <v>289</v>
      </c>
      <c r="L111" s="2">
        <v>275</v>
      </c>
      <c r="M111" s="2">
        <v>257</v>
      </c>
      <c r="N111" s="2">
        <v>247</v>
      </c>
      <c r="O111" s="2">
        <v>214</v>
      </c>
      <c r="P111" s="2">
        <v>213</v>
      </c>
      <c r="Q111" s="3">
        <v>220</v>
      </c>
      <c r="R111" s="3">
        <v>229</v>
      </c>
      <c r="S111" s="3">
        <v>191</v>
      </c>
      <c r="T111" s="3">
        <v>172</v>
      </c>
      <c r="U111" s="3">
        <v>253</v>
      </c>
      <c r="V111" s="3">
        <v>262</v>
      </c>
      <c r="W111" s="3">
        <v>212</v>
      </c>
      <c r="X111" s="3">
        <v>232</v>
      </c>
      <c r="Y111" s="3">
        <v>255</v>
      </c>
      <c r="Z111" s="3">
        <v>294</v>
      </c>
      <c r="AA111" s="3">
        <v>337</v>
      </c>
      <c r="AB111" s="3">
        <v>323</v>
      </c>
      <c r="AC111" s="3">
        <v>292</v>
      </c>
      <c r="AD111" s="3">
        <v>212</v>
      </c>
      <c r="AE111" s="3">
        <v>191</v>
      </c>
      <c r="AF111" s="3">
        <v>198</v>
      </c>
      <c r="AG111" s="3">
        <v>218</v>
      </c>
      <c r="AH111" s="3">
        <v>182</v>
      </c>
      <c r="AI111" s="3">
        <v>195</v>
      </c>
      <c r="AJ111" s="3">
        <v>230</v>
      </c>
    </row>
    <row r="112" spans="1:36" x14ac:dyDescent="0.25">
      <c r="B112" s="1" t="s">
        <v>18</v>
      </c>
      <c r="C112" s="2">
        <v>185</v>
      </c>
      <c r="D112" s="2">
        <v>355</v>
      </c>
      <c r="E112" s="2">
        <v>460</v>
      </c>
      <c r="F112" s="2">
        <v>485</v>
      </c>
      <c r="G112" s="2">
        <v>415</v>
      </c>
      <c r="H112" s="2">
        <v>378</v>
      </c>
      <c r="I112" s="2">
        <v>273</v>
      </c>
      <c r="J112" s="2">
        <v>313</v>
      </c>
      <c r="K112" s="2">
        <v>241</v>
      </c>
      <c r="L112" s="2">
        <v>233</v>
      </c>
      <c r="M112" s="2">
        <v>238</v>
      </c>
      <c r="N112" s="2">
        <v>219</v>
      </c>
      <c r="O112" s="2">
        <v>205</v>
      </c>
      <c r="P112" s="2">
        <v>180</v>
      </c>
      <c r="Q112" s="2">
        <v>212</v>
      </c>
      <c r="R112" s="2">
        <v>212</v>
      </c>
      <c r="S112" s="2">
        <v>178</v>
      </c>
      <c r="T112" s="2">
        <v>163</v>
      </c>
      <c r="U112" s="2">
        <v>224</v>
      </c>
      <c r="V112" s="2">
        <v>242</v>
      </c>
      <c r="W112" s="2">
        <v>194</v>
      </c>
      <c r="X112" s="2">
        <v>213</v>
      </c>
      <c r="Y112" s="2">
        <v>238</v>
      </c>
      <c r="Z112" s="2">
        <v>238</v>
      </c>
      <c r="AA112" s="2">
        <v>297</v>
      </c>
      <c r="AB112" s="2">
        <v>312</v>
      </c>
      <c r="AC112" s="2">
        <v>265</v>
      </c>
      <c r="AD112" s="2">
        <v>203</v>
      </c>
      <c r="AE112" s="2">
        <v>202</v>
      </c>
      <c r="AF112" s="2">
        <v>222</v>
      </c>
      <c r="AG112" s="2">
        <v>203</v>
      </c>
      <c r="AH112" s="2">
        <v>175</v>
      </c>
      <c r="AI112" s="2">
        <v>197</v>
      </c>
      <c r="AJ112" s="2"/>
    </row>
    <row r="113" spans="1:36" x14ac:dyDescent="0.25">
      <c r="B113" s="1" t="s">
        <v>19</v>
      </c>
      <c r="C113" s="2">
        <v>185</v>
      </c>
      <c r="D113" s="2">
        <v>336</v>
      </c>
      <c r="E113" s="2">
        <v>458</v>
      </c>
      <c r="F113" s="2">
        <v>460</v>
      </c>
      <c r="G113" s="2">
        <v>388</v>
      </c>
      <c r="H113" s="2">
        <v>359</v>
      </c>
      <c r="I113" s="2">
        <v>268</v>
      </c>
      <c r="J113" s="2">
        <v>283</v>
      </c>
      <c r="K113" s="2">
        <v>219</v>
      </c>
      <c r="L113" s="2">
        <v>210</v>
      </c>
      <c r="M113" s="2">
        <v>207</v>
      </c>
      <c r="N113" s="2">
        <v>183</v>
      </c>
      <c r="O113" s="2">
        <v>177</v>
      </c>
      <c r="P113" s="2">
        <v>194</v>
      </c>
      <c r="Q113" s="3">
        <v>198</v>
      </c>
      <c r="R113" s="3">
        <v>187</v>
      </c>
      <c r="S113" s="2">
        <v>159</v>
      </c>
      <c r="T113" s="2">
        <v>154</v>
      </c>
      <c r="U113" s="2">
        <v>223</v>
      </c>
      <c r="V113" s="2">
        <v>231</v>
      </c>
      <c r="W113" s="2">
        <v>176</v>
      </c>
      <c r="X113" s="2">
        <v>196</v>
      </c>
      <c r="Y113" s="2">
        <v>219</v>
      </c>
      <c r="Z113" s="2">
        <v>230</v>
      </c>
      <c r="AA113" s="2">
        <v>276</v>
      </c>
      <c r="AB113" s="2">
        <v>275</v>
      </c>
      <c r="AC113" s="2">
        <v>247</v>
      </c>
      <c r="AD113" s="2">
        <v>182</v>
      </c>
      <c r="AE113" s="2">
        <v>158</v>
      </c>
      <c r="AF113" s="2">
        <v>306</v>
      </c>
      <c r="AG113" s="2">
        <v>185</v>
      </c>
      <c r="AH113" s="2">
        <v>173</v>
      </c>
      <c r="AI113" s="2">
        <v>221</v>
      </c>
      <c r="AJ113" s="2"/>
    </row>
    <row r="114" spans="1:36" x14ac:dyDescent="0.25">
      <c r="B114" s="1" t="s">
        <v>20</v>
      </c>
      <c r="C114" s="2">
        <v>183</v>
      </c>
      <c r="D114" s="2">
        <v>315</v>
      </c>
      <c r="E114" s="2">
        <v>448</v>
      </c>
      <c r="F114" s="2">
        <v>421</v>
      </c>
      <c r="G114" s="2">
        <v>342</v>
      </c>
      <c r="H114" s="2">
        <v>322</v>
      </c>
      <c r="I114" s="2">
        <v>233</v>
      </c>
      <c r="J114" s="2">
        <v>240</v>
      </c>
      <c r="K114" s="2">
        <v>213</v>
      </c>
      <c r="L114" s="2">
        <v>202</v>
      </c>
      <c r="M114" s="2">
        <v>191</v>
      </c>
      <c r="N114" s="2">
        <v>168</v>
      </c>
      <c r="O114" s="2">
        <v>165</v>
      </c>
      <c r="P114" s="2">
        <v>190</v>
      </c>
      <c r="Q114" s="3">
        <v>191</v>
      </c>
      <c r="R114" s="3">
        <v>168</v>
      </c>
      <c r="S114" s="2">
        <v>138</v>
      </c>
      <c r="T114" s="2">
        <v>146</v>
      </c>
      <c r="U114" s="2">
        <v>202</v>
      </c>
      <c r="V114" s="2">
        <v>204</v>
      </c>
      <c r="W114" s="2">
        <v>158</v>
      </c>
      <c r="X114" s="2">
        <v>162</v>
      </c>
      <c r="Y114" s="2">
        <v>196</v>
      </c>
      <c r="Z114" s="2">
        <v>219</v>
      </c>
      <c r="AA114" s="2">
        <v>239</v>
      </c>
      <c r="AB114" s="2">
        <v>245</v>
      </c>
      <c r="AC114" s="2">
        <v>223</v>
      </c>
      <c r="AD114" s="2">
        <v>159</v>
      </c>
      <c r="AE114" s="2">
        <v>140</v>
      </c>
      <c r="AF114" s="2">
        <v>297</v>
      </c>
      <c r="AG114" s="2">
        <v>181</v>
      </c>
      <c r="AH114" s="2">
        <v>157</v>
      </c>
      <c r="AI114" s="2">
        <v>181</v>
      </c>
      <c r="AJ114" s="2"/>
    </row>
    <row r="115" spans="1:36" x14ac:dyDescent="0.25">
      <c r="B115" s="1" t="s">
        <v>21</v>
      </c>
      <c r="C115" s="2">
        <v>196</v>
      </c>
      <c r="D115" s="2">
        <v>353</v>
      </c>
      <c r="E115" s="2">
        <v>459</v>
      </c>
      <c r="F115" s="2">
        <v>421</v>
      </c>
      <c r="G115" s="2">
        <v>370</v>
      </c>
      <c r="H115" s="2">
        <v>364</v>
      </c>
      <c r="I115" s="2">
        <v>259</v>
      </c>
      <c r="J115" s="2">
        <v>254</v>
      </c>
      <c r="K115" s="2">
        <v>241</v>
      </c>
      <c r="L115" s="2">
        <v>218</v>
      </c>
      <c r="M115" s="2">
        <v>206</v>
      </c>
      <c r="N115" s="2">
        <v>198</v>
      </c>
      <c r="O115" s="2">
        <v>193</v>
      </c>
      <c r="P115" s="2">
        <v>203</v>
      </c>
      <c r="Q115" s="3">
        <v>218</v>
      </c>
      <c r="R115" s="3">
        <v>196</v>
      </c>
      <c r="S115" s="2">
        <v>181</v>
      </c>
      <c r="T115" s="2">
        <v>169</v>
      </c>
      <c r="U115" s="2">
        <v>238</v>
      </c>
      <c r="V115" s="2">
        <v>221</v>
      </c>
      <c r="W115" s="2">
        <v>200</v>
      </c>
      <c r="X115" s="2">
        <v>197</v>
      </c>
      <c r="Y115" s="2">
        <v>238</v>
      </c>
      <c r="Z115" s="2">
        <v>272</v>
      </c>
      <c r="AA115" s="2">
        <v>264</v>
      </c>
      <c r="AB115" s="2">
        <v>274</v>
      </c>
      <c r="AC115" s="2">
        <v>249</v>
      </c>
      <c r="AD115" s="2">
        <v>192</v>
      </c>
      <c r="AE115" s="2">
        <v>171</v>
      </c>
      <c r="AF115" s="2">
        <v>282</v>
      </c>
      <c r="AG115" s="2">
        <v>209</v>
      </c>
      <c r="AH115" s="2">
        <v>181</v>
      </c>
      <c r="AI115" s="2">
        <v>214</v>
      </c>
      <c r="AJ115" s="2"/>
    </row>
    <row r="116" spans="1:36" x14ac:dyDescent="0.25">
      <c r="B116" s="1" t="s">
        <v>22</v>
      </c>
      <c r="C116" s="2">
        <v>186</v>
      </c>
      <c r="D116" s="2">
        <v>393</v>
      </c>
      <c r="E116" s="2">
        <v>467</v>
      </c>
      <c r="F116" s="2">
        <v>444</v>
      </c>
      <c r="G116" s="2">
        <v>382</v>
      </c>
      <c r="H116" s="2">
        <v>360</v>
      </c>
      <c r="I116" s="2">
        <v>276</v>
      </c>
      <c r="J116" s="2">
        <v>251</v>
      </c>
      <c r="K116" s="2">
        <v>263</v>
      </c>
      <c r="L116" s="2">
        <v>234</v>
      </c>
      <c r="M116" s="2">
        <v>232</v>
      </c>
      <c r="N116" s="2">
        <v>201</v>
      </c>
      <c r="O116" s="2">
        <v>193</v>
      </c>
      <c r="P116" s="2">
        <v>214</v>
      </c>
      <c r="Q116" s="3">
        <v>242</v>
      </c>
      <c r="R116" s="3">
        <v>216</v>
      </c>
      <c r="S116">
        <v>178</v>
      </c>
      <c r="T116" s="2">
        <v>188</v>
      </c>
      <c r="U116" s="2">
        <v>256</v>
      </c>
      <c r="V116" s="2">
        <v>239</v>
      </c>
      <c r="W116" s="2">
        <v>205</v>
      </c>
      <c r="X116" s="2">
        <v>213</v>
      </c>
      <c r="Y116" s="2">
        <v>260</v>
      </c>
      <c r="Z116" s="2">
        <v>285</v>
      </c>
      <c r="AA116" s="2">
        <v>284</v>
      </c>
      <c r="AB116" s="2">
        <v>287</v>
      </c>
      <c r="AC116" s="2">
        <v>256</v>
      </c>
      <c r="AD116" s="2">
        <v>206</v>
      </c>
      <c r="AE116" s="2">
        <v>191</v>
      </c>
      <c r="AF116" s="2">
        <v>275</v>
      </c>
      <c r="AG116" s="2">
        <v>223</v>
      </c>
      <c r="AH116" s="2">
        <v>183</v>
      </c>
      <c r="AI116" s="2">
        <v>220</v>
      </c>
      <c r="AJ116" s="2"/>
    </row>
    <row r="117" spans="1:36" x14ac:dyDescent="0.25">
      <c r="B117" s="1" t="s">
        <v>23</v>
      </c>
      <c r="C117" s="2">
        <v>214</v>
      </c>
      <c r="D117" s="2">
        <v>356</v>
      </c>
      <c r="E117" s="2">
        <v>461</v>
      </c>
      <c r="F117" s="2">
        <v>425</v>
      </c>
      <c r="G117" s="2">
        <v>365</v>
      </c>
      <c r="H117" s="2">
        <v>339</v>
      </c>
      <c r="I117" s="2">
        <v>244</v>
      </c>
      <c r="J117" s="2">
        <v>217</v>
      </c>
      <c r="K117" s="2">
        <v>213</v>
      </c>
      <c r="L117" s="2">
        <v>218</v>
      </c>
      <c r="M117" s="2">
        <v>213</v>
      </c>
      <c r="N117" s="2">
        <v>201</v>
      </c>
      <c r="O117" s="2">
        <v>185</v>
      </c>
      <c r="P117" s="2">
        <v>203</v>
      </c>
      <c r="Q117" s="3">
        <v>216</v>
      </c>
      <c r="R117" s="3">
        <v>187</v>
      </c>
      <c r="S117" s="2">
        <v>154</v>
      </c>
      <c r="T117" s="2">
        <v>153</v>
      </c>
      <c r="U117" s="2">
        <v>231</v>
      </c>
      <c r="V117" s="2">
        <v>184</v>
      </c>
      <c r="W117" s="2">
        <v>161</v>
      </c>
      <c r="X117" s="2">
        <v>188</v>
      </c>
      <c r="Y117" s="2">
        <v>228</v>
      </c>
      <c r="Z117" s="2">
        <v>254</v>
      </c>
      <c r="AA117" s="2">
        <v>263</v>
      </c>
      <c r="AB117" s="2">
        <v>259</v>
      </c>
      <c r="AC117" s="2">
        <v>233</v>
      </c>
      <c r="AD117" s="2">
        <v>170</v>
      </c>
      <c r="AE117" s="2">
        <v>145</v>
      </c>
      <c r="AF117" s="2">
        <v>227</v>
      </c>
      <c r="AG117" s="2">
        <v>174</v>
      </c>
      <c r="AH117" s="2">
        <v>154</v>
      </c>
      <c r="AI117" s="2">
        <v>193</v>
      </c>
      <c r="AJ117" s="2"/>
    </row>
    <row r="118" spans="1:36" x14ac:dyDescent="0.25">
      <c r="B118" s="1" t="s">
        <v>24</v>
      </c>
      <c r="C118" s="2">
        <v>284</v>
      </c>
      <c r="D118" s="2">
        <v>359</v>
      </c>
      <c r="E118" s="2">
        <v>457</v>
      </c>
      <c r="F118" s="2">
        <v>401</v>
      </c>
      <c r="G118" s="2">
        <v>379</v>
      </c>
      <c r="H118" s="2">
        <v>308</v>
      </c>
      <c r="I118" s="2">
        <v>262</v>
      </c>
      <c r="J118" s="2">
        <v>217</v>
      </c>
      <c r="K118" s="2">
        <v>216</v>
      </c>
      <c r="L118" s="2">
        <v>206</v>
      </c>
      <c r="M118" s="2">
        <v>219</v>
      </c>
      <c r="N118" s="2">
        <v>187</v>
      </c>
      <c r="O118" s="2">
        <v>156</v>
      </c>
      <c r="P118" s="2">
        <v>187</v>
      </c>
      <c r="Q118" s="3">
        <v>200</v>
      </c>
      <c r="R118" s="3">
        <v>174</v>
      </c>
      <c r="S118" s="2">
        <v>143</v>
      </c>
      <c r="T118" s="2">
        <v>147</v>
      </c>
      <c r="U118" s="2">
        <v>225</v>
      </c>
      <c r="V118" s="2">
        <v>178</v>
      </c>
      <c r="W118" s="2">
        <v>162</v>
      </c>
      <c r="X118" s="2">
        <v>187</v>
      </c>
      <c r="Y118" s="2">
        <v>225</v>
      </c>
      <c r="Z118" s="2">
        <v>249</v>
      </c>
      <c r="AA118" s="2">
        <v>225</v>
      </c>
      <c r="AB118" s="2">
        <v>273</v>
      </c>
      <c r="AC118" s="2">
        <v>206</v>
      </c>
      <c r="AD118" s="2">
        <v>147</v>
      </c>
      <c r="AE118" s="2">
        <v>157</v>
      </c>
      <c r="AF118" s="2">
        <v>212</v>
      </c>
      <c r="AG118" s="2">
        <v>168</v>
      </c>
      <c r="AH118" s="2">
        <v>152</v>
      </c>
      <c r="AI118" s="2">
        <v>187</v>
      </c>
      <c r="AJ118" s="2"/>
    </row>
    <row r="119" spans="1:36" x14ac:dyDescent="0.25">
      <c r="B119" s="1" t="s">
        <v>25</v>
      </c>
      <c r="C119" s="2">
        <v>309</v>
      </c>
      <c r="D119" s="2">
        <v>395</v>
      </c>
      <c r="E119" s="2">
        <v>468</v>
      </c>
      <c r="F119" s="2">
        <v>381</v>
      </c>
      <c r="G119" s="2">
        <v>364</v>
      </c>
      <c r="H119" s="2">
        <v>308</v>
      </c>
      <c r="I119" s="2">
        <v>265</v>
      </c>
      <c r="J119" s="2">
        <v>233</v>
      </c>
      <c r="K119" s="2">
        <v>231</v>
      </c>
      <c r="L119" s="2">
        <v>221</v>
      </c>
      <c r="M119" s="2">
        <v>210</v>
      </c>
      <c r="N119" s="2">
        <v>212</v>
      </c>
      <c r="O119" s="2">
        <v>158</v>
      </c>
      <c r="P119" s="2">
        <v>195</v>
      </c>
      <c r="Q119" s="3">
        <v>197</v>
      </c>
      <c r="R119" s="3">
        <v>173</v>
      </c>
      <c r="S119" s="2">
        <v>154</v>
      </c>
      <c r="T119" s="2">
        <v>154</v>
      </c>
      <c r="U119" s="2">
        <v>241</v>
      </c>
      <c r="V119" s="2">
        <v>192</v>
      </c>
      <c r="W119" s="2">
        <v>162</v>
      </c>
      <c r="X119" s="2">
        <v>204</v>
      </c>
      <c r="Y119" s="2">
        <v>224</v>
      </c>
      <c r="Z119" s="2">
        <v>250</v>
      </c>
      <c r="AA119" s="2">
        <v>235</v>
      </c>
      <c r="AB119" s="2">
        <v>288</v>
      </c>
      <c r="AC119" s="2">
        <v>208</v>
      </c>
      <c r="AD119" s="2">
        <v>155</v>
      </c>
      <c r="AE119" s="2">
        <v>143</v>
      </c>
      <c r="AF119" s="2">
        <v>192</v>
      </c>
      <c r="AG119" s="2">
        <v>160</v>
      </c>
      <c r="AH119" s="2">
        <v>148</v>
      </c>
      <c r="AI119" s="2">
        <v>186</v>
      </c>
      <c r="AJ119" s="2"/>
    </row>
    <row r="120" spans="1:36" x14ac:dyDescent="0.25">
      <c r="B120" s="1" t="s">
        <v>26</v>
      </c>
      <c r="C120" s="2">
        <v>313</v>
      </c>
      <c r="D120" s="2">
        <v>401</v>
      </c>
      <c r="E120" s="2">
        <v>490</v>
      </c>
      <c r="F120" s="2">
        <v>356</v>
      </c>
      <c r="G120" s="2">
        <v>342</v>
      </c>
      <c r="H120" s="2">
        <v>306</v>
      </c>
      <c r="I120" s="2">
        <v>251</v>
      </c>
      <c r="J120" s="2">
        <v>238</v>
      </c>
      <c r="K120" s="2">
        <v>226</v>
      </c>
      <c r="L120" s="2">
        <v>245</v>
      </c>
      <c r="M120" s="2">
        <v>183</v>
      </c>
      <c r="N120" s="2">
        <v>190</v>
      </c>
      <c r="O120" s="2">
        <v>166</v>
      </c>
      <c r="P120" s="2">
        <v>194</v>
      </c>
      <c r="Q120" s="3">
        <v>199</v>
      </c>
      <c r="R120" s="3">
        <v>180</v>
      </c>
      <c r="S120" s="2">
        <v>145</v>
      </c>
      <c r="T120" s="2">
        <v>193</v>
      </c>
      <c r="U120" s="2">
        <v>244</v>
      </c>
      <c r="V120" s="2">
        <v>197</v>
      </c>
      <c r="W120" s="2">
        <v>157</v>
      </c>
      <c r="X120" s="2">
        <v>199</v>
      </c>
      <c r="Y120" s="2">
        <v>222</v>
      </c>
      <c r="Z120" s="2">
        <v>285</v>
      </c>
      <c r="AA120" s="2">
        <v>255</v>
      </c>
      <c r="AB120" s="2">
        <v>276</v>
      </c>
      <c r="AC120" s="2">
        <v>195</v>
      </c>
      <c r="AD120" s="2">
        <v>166</v>
      </c>
      <c r="AE120" s="2">
        <v>147</v>
      </c>
      <c r="AF120" s="2">
        <v>201</v>
      </c>
      <c r="AG120" s="2">
        <v>155</v>
      </c>
      <c r="AH120" s="2">
        <v>142</v>
      </c>
      <c r="AI120" s="2">
        <v>191</v>
      </c>
      <c r="AJ120" s="2"/>
    </row>
    <row r="121" spans="1:36" x14ac:dyDescent="0.25">
      <c r="B121" s="1" t="s">
        <v>27</v>
      </c>
      <c r="C121" s="2">
        <v>342</v>
      </c>
      <c r="D121" s="2">
        <v>454</v>
      </c>
      <c r="E121" s="2">
        <v>539</v>
      </c>
      <c r="F121" s="2">
        <v>411</v>
      </c>
      <c r="G121" s="2">
        <v>395</v>
      </c>
      <c r="H121" s="2">
        <v>378</v>
      </c>
      <c r="I121" s="2">
        <v>295</v>
      </c>
      <c r="J121" s="2">
        <v>285</v>
      </c>
      <c r="K121" s="2">
        <v>247</v>
      </c>
      <c r="L121" s="2">
        <v>285</v>
      </c>
      <c r="M121" s="2">
        <v>229</v>
      </c>
      <c r="N121" s="2">
        <v>232</v>
      </c>
      <c r="O121" s="2">
        <v>221</v>
      </c>
      <c r="P121" s="2">
        <v>246</v>
      </c>
      <c r="Q121" s="3">
        <v>256</v>
      </c>
      <c r="R121" s="3">
        <v>192</v>
      </c>
      <c r="S121">
        <v>171</v>
      </c>
      <c r="T121">
        <v>226</v>
      </c>
      <c r="U121" s="16">
        <v>272</v>
      </c>
      <c r="V121" s="16">
        <v>216</v>
      </c>
      <c r="W121" s="16">
        <v>218</v>
      </c>
      <c r="X121" s="16">
        <v>241</v>
      </c>
      <c r="Y121" s="16">
        <v>287</v>
      </c>
      <c r="Z121" s="16">
        <v>350</v>
      </c>
      <c r="AA121" s="16">
        <v>321</v>
      </c>
      <c r="AB121" s="16">
        <v>313</v>
      </c>
      <c r="AC121" s="16">
        <v>229</v>
      </c>
      <c r="AD121" s="16">
        <v>206</v>
      </c>
      <c r="AE121" s="16">
        <v>222</v>
      </c>
      <c r="AF121" s="16">
        <v>267</v>
      </c>
      <c r="AG121" s="16">
        <v>187</v>
      </c>
      <c r="AH121" s="16">
        <v>177</v>
      </c>
      <c r="AI121" s="16">
        <v>235</v>
      </c>
      <c r="AJ121" s="16"/>
    </row>
    <row r="122" spans="1:36" x14ac:dyDescent="0.25">
      <c r="A122" s="9"/>
      <c r="B122" s="20" t="s">
        <v>49</v>
      </c>
      <c r="C122" s="21">
        <f t="shared" ref="C122:Y122" si="30">AVERAGE(C110:C121)</f>
        <v>231.41666666666666</v>
      </c>
      <c r="D122" s="21">
        <f t="shared" si="30"/>
        <v>371.75</v>
      </c>
      <c r="E122" s="21">
        <f t="shared" si="30"/>
        <v>470.91666666666669</v>
      </c>
      <c r="F122" s="21">
        <f t="shared" si="30"/>
        <v>439.16666666666669</v>
      </c>
      <c r="G122" s="21">
        <f t="shared" si="30"/>
        <v>385.66666666666669</v>
      </c>
      <c r="H122" s="21">
        <f t="shared" si="30"/>
        <v>353.41666666666669</v>
      </c>
      <c r="I122" s="21">
        <f t="shared" si="30"/>
        <v>276.41666666666669</v>
      </c>
      <c r="J122" s="21">
        <f t="shared" si="30"/>
        <v>265.33333333333331</v>
      </c>
      <c r="K122" s="21">
        <f t="shared" si="30"/>
        <v>241.66666666666666</v>
      </c>
      <c r="L122" s="21">
        <f t="shared" si="30"/>
        <v>234.08333333333334</v>
      </c>
      <c r="M122" s="21">
        <f t="shared" si="30"/>
        <v>221.91666666666666</v>
      </c>
      <c r="N122" s="21">
        <f t="shared" si="30"/>
        <v>207.58333333333334</v>
      </c>
      <c r="O122" s="21">
        <f t="shared" si="30"/>
        <v>188.5</v>
      </c>
      <c r="P122" s="21">
        <f t="shared" si="30"/>
        <v>203.5</v>
      </c>
      <c r="Q122" s="21">
        <f t="shared" si="30"/>
        <v>214.83333333333334</v>
      </c>
      <c r="R122" s="21">
        <f t="shared" si="30"/>
        <v>196.25</v>
      </c>
      <c r="S122" s="21">
        <f t="shared" si="30"/>
        <v>164.25</v>
      </c>
      <c r="T122" s="21">
        <f t="shared" si="30"/>
        <v>170</v>
      </c>
      <c r="U122" s="21">
        <f t="shared" si="30"/>
        <v>237.58333333333334</v>
      </c>
      <c r="V122" s="21">
        <f t="shared" si="30"/>
        <v>219.91666666666666</v>
      </c>
      <c r="W122" s="21">
        <f t="shared" si="30"/>
        <v>184.08333333333334</v>
      </c>
      <c r="X122" s="21">
        <f t="shared" si="30"/>
        <v>206.33333333333334</v>
      </c>
      <c r="Y122" s="21">
        <f t="shared" si="30"/>
        <v>236.25</v>
      </c>
      <c r="Z122" s="21">
        <f t="shared" ref="Z122:AJ122" si="31">AVERAGE(Z110:Z121)</f>
        <v>268.58333333333331</v>
      </c>
      <c r="AA122" s="21">
        <f t="shared" si="31"/>
        <v>279.66666666666669</v>
      </c>
      <c r="AB122" s="21">
        <f t="shared" si="31"/>
        <v>286.83333333333331</v>
      </c>
      <c r="AC122" s="21">
        <f t="shared" si="31"/>
        <v>242.33333333333334</v>
      </c>
      <c r="AD122" s="21">
        <f t="shared" si="31"/>
        <v>183.83333333333334</v>
      </c>
      <c r="AE122" s="21">
        <f>AVERAGE(AE110:AE121)</f>
        <v>170.58333333333334</v>
      </c>
      <c r="AF122" s="21">
        <f t="shared" ref="AF122:AI122" si="32">AVERAGE(AF110:AF121)</f>
        <v>239.08333333333334</v>
      </c>
      <c r="AG122" s="21">
        <f t="shared" si="32"/>
        <v>189.66666666666666</v>
      </c>
      <c r="AH122" s="21">
        <f t="shared" si="32"/>
        <v>167.33333333333334</v>
      </c>
      <c r="AI122" s="21">
        <f t="shared" si="32"/>
        <v>200.75</v>
      </c>
      <c r="AJ122" s="21">
        <f t="shared" si="31"/>
        <v>231.5</v>
      </c>
    </row>
    <row r="123" spans="1:36" x14ac:dyDescent="0.25">
      <c r="A123" s="4" t="s">
        <v>30</v>
      </c>
      <c r="B123" s="1" t="s">
        <v>16</v>
      </c>
      <c r="C123" s="2">
        <v>1640</v>
      </c>
      <c r="D123" s="2">
        <v>3156</v>
      </c>
      <c r="E123" s="2">
        <v>4034</v>
      </c>
      <c r="F123" s="2">
        <v>5038</v>
      </c>
      <c r="G123" s="2">
        <v>4478</v>
      </c>
      <c r="H123" s="2">
        <v>4493</v>
      </c>
      <c r="I123" s="2">
        <v>4210</v>
      </c>
      <c r="J123" s="2">
        <v>3899</v>
      </c>
      <c r="K123" s="2">
        <v>3559</v>
      </c>
      <c r="L123" s="2">
        <v>3622</v>
      </c>
      <c r="M123" s="2">
        <v>3401</v>
      </c>
      <c r="N123" s="2">
        <v>3188</v>
      </c>
      <c r="O123" s="2">
        <v>2863</v>
      </c>
      <c r="P123" s="2">
        <v>2767</v>
      </c>
      <c r="Q123" s="2">
        <v>2617</v>
      </c>
      <c r="R123" s="2">
        <v>2465</v>
      </c>
      <c r="S123" s="2">
        <v>2122</v>
      </c>
      <c r="T123" s="2">
        <v>1782</v>
      </c>
      <c r="U123" s="2">
        <v>2131</v>
      </c>
      <c r="V123" s="2">
        <v>2316</v>
      </c>
      <c r="W123" s="2">
        <v>2007</v>
      </c>
      <c r="X123" s="2">
        <v>2024</v>
      </c>
      <c r="Y123" s="2">
        <v>2081</v>
      </c>
      <c r="Z123" s="2">
        <v>2217</v>
      </c>
      <c r="AA123" s="2">
        <v>2485</v>
      </c>
      <c r="AB123" s="2">
        <v>2588</v>
      </c>
      <c r="AC123" s="2">
        <v>2486</v>
      </c>
      <c r="AD123" s="2">
        <v>2018</v>
      </c>
      <c r="AE123" s="2">
        <v>1667</v>
      </c>
      <c r="AF123" s="2">
        <v>1770</v>
      </c>
      <c r="AG123" s="2">
        <v>2137</v>
      </c>
      <c r="AH123" s="2">
        <v>1780</v>
      </c>
      <c r="AI123" s="2">
        <v>1883</v>
      </c>
      <c r="AJ123" s="2">
        <v>2041</v>
      </c>
    </row>
    <row r="124" spans="1:36" x14ac:dyDescent="0.25">
      <c r="A124" s="8" t="s">
        <v>43</v>
      </c>
      <c r="B124" s="1" t="s">
        <v>17</v>
      </c>
      <c r="C124" s="2">
        <v>1727</v>
      </c>
      <c r="D124" s="2">
        <v>3182</v>
      </c>
      <c r="E124" s="2">
        <v>4055</v>
      </c>
      <c r="F124" s="2">
        <v>5085</v>
      </c>
      <c r="G124" s="2">
        <v>4480</v>
      </c>
      <c r="H124" s="2">
        <v>4425</v>
      </c>
      <c r="I124" s="2">
        <v>4100</v>
      </c>
      <c r="J124" s="2">
        <v>3887</v>
      </c>
      <c r="K124" s="2">
        <v>3517</v>
      </c>
      <c r="L124" s="2">
        <v>3521</v>
      </c>
      <c r="M124" s="2">
        <v>3268</v>
      </c>
      <c r="N124" s="2">
        <v>3140</v>
      </c>
      <c r="O124" s="2">
        <v>2850</v>
      </c>
      <c r="P124" s="2">
        <v>2754</v>
      </c>
      <c r="Q124" s="3">
        <v>2511</v>
      </c>
      <c r="R124" s="3">
        <v>2428</v>
      </c>
      <c r="S124" s="3">
        <v>2064</v>
      </c>
      <c r="T124" s="3">
        <v>1710</v>
      </c>
      <c r="U124" s="3">
        <v>2108</v>
      </c>
      <c r="V124" s="3">
        <v>2176</v>
      </c>
      <c r="W124" s="3">
        <v>1921</v>
      </c>
      <c r="X124" s="3">
        <v>1952</v>
      </c>
      <c r="Y124" s="3">
        <v>2101</v>
      </c>
      <c r="Z124" s="3">
        <v>2243</v>
      </c>
      <c r="AA124" s="3">
        <v>2465</v>
      </c>
      <c r="AB124" s="3">
        <v>2506</v>
      </c>
      <c r="AC124" s="3">
        <v>2445</v>
      </c>
      <c r="AD124" s="3">
        <v>1966</v>
      </c>
      <c r="AE124" s="3">
        <v>1668</v>
      </c>
      <c r="AF124" s="3">
        <v>1766</v>
      </c>
      <c r="AG124" s="3">
        <v>2266</v>
      </c>
      <c r="AH124" s="3">
        <v>1738</v>
      </c>
      <c r="AI124" s="3">
        <v>1864</v>
      </c>
      <c r="AJ124" s="3">
        <v>1980</v>
      </c>
    </row>
    <row r="125" spans="1:36" x14ac:dyDescent="0.25">
      <c r="A125" s="8" t="s">
        <v>44</v>
      </c>
      <c r="B125" s="1" t="s">
        <v>18</v>
      </c>
      <c r="C125" s="2">
        <v>1764</v>
      </c>
      <c r="D125" s="2">
        <v>3143</v>
      </c>
      <c r="E125" s="2">
        <v>4071</v>
      </c>
      <c r="F125" s="2">
        <v>4753</v>
      </c>
      <c r="G125" s="2">
        <v>4369</v>
      </c>
      <c r="H125" s="2">
        <v>4315</v>
      </c>
      <c r="I125" s="2">
        <v>4019</v>
      </c>
      <c r="J125" s="2">
        <v>3789</v>
      </c>
      <c r="K125" s="2">
        <v>3429</v>
      </c>
      <c r="L125" s="2">
        <v>3395</v>
      </c>
      <c r="M125" s="2">
        <v>3239</v>
      </c>
      <c r="N125" s="2">
        <v>2959</v>
      </c>
      <c r="O125" s="2">
        <v>2666</v>
      </c>
      <c r="P125" s="2">
        <v>2577</v>
      </c>
      <c r="Q125" s="2">
        <v>2401</v>
      </c>
      <c r="R125" s="2">
        <v>2260</v>
      </c>
      <c r="S125" s="2">
        <v>1872</v>
      </c>
      <c r="T125" s="2">
        <v>1549</v>
      </c>
      <c r="U125" s="2">
        <v>2038</v>
      </c>
      <c r="V125" s="2">
        <v>2062</v>
      </c>
      <c r="W125" s="2">
        <v>1804</v>
      </c>
      <c r="X125" s="2">
        <v>1862</v>
      </c>
      <c r="Y125" s="2">
        <v>2066</v>
      </c>
      <c r="Z125" s="2">
        <v>2161</v>
      </c>
      <c r="AA125" s="2">
        <v>2395</v>
      </c>
      <c r="AB125" s="2">
        <v>2419</v>
      </c>
      <c r="AC125" s="2">
        <v>2293</v>
      </c>
      <c r="AD125" s="2">
        <v>1862</v>
      </c>
      <c r="AE125" s="2">
        <v>1603</v>
      </c>
      <c r="AF125" s="2">
        <v>2090</v>
      </c>
      <c r="AG125" s="2">
        <v>2135</v>
      </c>
      <c r="AH125" s="2">
        <v>1651</v>
      </c>
      <c r="AI125" s="2">
        <v>1811</v>
      </c>
      <c r="AJ125" s="2"/>
    </row>
    <row r="126" spans="1:36" x14ac:dyDescent="0.25">
      <c r="B126" s="1" t="s">
        <v>19</v>
      </c>
      <c r="C126" s="2">
        <v>1997</v>
      </c>
      <c r="D126" s="2">
        <v>3119</v>
      </c>
      <c r="E126" s="2">
        <v>4098</v>
      </c>
      <c r="F126" s="2">
        <v>4605</v>
      </c>
      <c r="G126" s="2">
        <v>4268</v>
      </c>
      <c r="H126" s="2">
        <v>4191</v>
      </c>
      <c r="I126" s="2">
        <v>3880</v>
      </c>
      <c r="J126" s="2">
        <v>3752</v>
      </c>
      <c r="K126" s="2">
        <v>3307</v>
      </c>
      <c r="L126" s="2">
        <v>3352</v>
      </c>
      <c r="M126" s="2">
        <v>3070</v>
      </c>
      <c r="N126" s="2">
        <v>2827</v>
      </c>
      <c r="O126" s="2">
        <v>2583</v>
      </c>
      <c r="P126" s="2">
        <v>2503</v>
      </c>
      <c r="Q126" s="3">
        <v>2318</v>
      </c>
      <c r="R126" s="3">
        <v>2115</v>
      </c>
      <c r="S126" s="2">
        <v>1821</v>
      </c>
      <c r="T126" s="2">
        <v>1538</v>
      </c>
      <c r="U126" s="2">
        <v>2056</v>
      </c>
      <c r="V126" s="2">
        <v>1952</v>
      </c>
      <c r="W126" s="2">
        <v>1719</v>
      </c>
      <c r="X126" s="2">
        <v>1800</v>
      </c>
      <c r="Y126" s="2">
        <v>2020</v>
      </c>
      <c r="Z126" s="2">
        <v>2141</v>
      </c>
      <c r="AA126" s="2">
        <v>2301</v>
      </c>
      <c r="AB126" s="2">
        <v>2350</v>
      </c>
      <c r="AC126" s="2">
        <v>2179</v>
      </c>
      <c r="AD126" s="2">
        <v>1758</v>
      </c>
      <c r="AE126" s="2">
        <v>1570</v>
      </c>
      <c r="AF126" s="2">
        <v>2754</v>
      </c>
      <c r="AG126" s="2">
        <v>2043</v>
      </c>
      <c r="AH126" s="2">
        <v>1591</v>
      </c>
      <c r="AI126" s="2">
        <v>1779</v>
      </c>
      <c r="AJ126" s="2"/>
    </row>
    <row r="127" spans="1:36" x14ac:dyDescent="0.25">
      <c r="B127" s="1" t="s">
        <v>20</v>
      </c>
      <c r="C127" s="2">
        <v>2125</v>
      </c>
      <c r="D127" s="2">
        <v>3191</v>
      </c>
      <c r="E127" s="2">
        <v>4273</v>
      </c>
      <c r="F127" s="2">
        <v>4663</v>
      </c>
      <c r="G127" s="2">
        <v>4150</v>
      </c>
      <c r="H127" s="2">
        <v>4107</v>
      </c>
      <c r="I127" s="2">
        <v>3773</v>
      </c>
      <c r="J127" s="2">
        <v>3668</v>
      </c>
      <c r="K127" s="2">
        <v>3319</v>
      </c>
      <c r="L127" s="2">
        <v>3211</v>
      </c>
      <c r="M127" s="2">
        <v>2921</v>
      </c>
      <c r="N127" s="2">
        <v>2665</v>
      </c>
      <c r="O127" s="2">
        <v>2481</v>
      </c>
      <c r="P127" s="2">
        <v>2728</v>
      </c>
      <c r="Q127" s="3">
        <v>2215</v>
      </c>
      <c r="R127" s="3">
        <v>2002</v>
      </c>
      <c r="S127" s="2">
        <v>1744</v>
      </c>
      <c r="T127" s="2">
        <v>1450</v>
      </c>
      <c r="U127" s="2">
        <v>1951</v>
      </c>
      <c r="V127" s="2">
        <v>1871</v>
      </c>
      <c r="W127" s="2">
        <v>1587</v>
      </c>
      <c r="X127" s="2">
        <v>1679</v>
      </c>
      <c r="Y127" s="2">
        <v>1817</v>
      </c>
      <c r="Z127" s="2">
        <v>2138</v>
      </c>
      <c r="AA127" s="2">
        <v>2212</v>
      </c>
      <c r="AB127" s="2">
        <v>2289</v>
      </c>
      <c r="AC127" s="2">
        <v>2015</v>
      </c>
      <c r="AD127" s="2">
        <v>1615</v>
      </c>
      <c r="AE127" s="2">
        <v>1451</v>
      </c>
      <c r="AF127" s="2">
        <v>2702</v>
      </c>
      <c r="AG127" s="2">
        <v>1958</v>
      </c>
      <c r="AH127" s="2">
        <v>1531</v>
      </c>
      <c r="AI127" s="2">
        <v>1676</v>
      </c>
      <c r="AJ127" s="2"/>
    </row>
    <row r="128" spans="1:36" x14ac:dyDescent="0.25">
      <c r="B128" s="1" t="s">
        <v>21</v>
      </c>
      <c r="C128" s="2">
        <v>2360</v>
      </c>
      <c r="D128" s="2">
        <v>3569</v>
      </c>
      <c r="E128" s="2">
        <v>4625</v>
      </c>
      <c r="F128" s="2">
        <v>4823</v>
      </c>
      <c r="G128" s="2">
        <v>4491</v>
      </c>
      <c r="H128" s="2">
        <v>4480</v>
      </c>
      <c r="I128" s="2">
        <v>4097</v>
      </c>
      <c r="J128" s="2">
        <v>4019</v>
      </c>
      <c r="K128" s="2">
        <v>3628</v>
      </c>
      <c r="L128" s="2">
        <v>3513</v>
      </c>
      <c r="M128" s="2">
        <v>3232</v>
      </c>
      <c r="N128" s="2">
        <v>2940</v>
      </c>
      <c r="O128" s="2">
        <v>2766</v>
      </c>
      <c r="P128" s="2">
        <v>2762</v>
      </c>
      <c r="Q128" s="3">
        <v>2516</v>
      </c>
      <c r="R128" s="3">
        <v>2266</v>
      </c>
      <c r="S128" s="2">
        <v>1898</v>
      </c>
      <c r="T128" s="2">
        <v>1710</v>
      </c>
      <c r="U128" s="2">
        <v>2223</v>
      </c>
      <c r="V128" s="2">
        <v>2025</v>
      </c>
      <c r="W128" s="2">
        <v>1810</v>
      </c>
      <c r="X128" s="2">
        <v>1887</v>
      </c>
      <c r="Y128" s="2">
        <v>2162</v>
      </c>
      <c r="Z128" s="2">
        <v>2469</v>
      </c>
      <c r="AA128" s="2">
        <v>2612</v>
      </c>
      <c r="AB128" s="2">
        <v>2571</v>
      </c>
      <c r="AC128" s="2">
        <v>2307</v>
      </c>
      <c r="AD128" s="2">
        <v>1909</v>
      </c>
      <c r="AE128" s="2">
        <v>1727</v>
      </c>
      <c r="AF128" s="2">
        <v>2814</v>
      </c>
      <c r="AG128" s="2">
        <v>2237</v>
      </c>
      <c r="AH128" s="2">
        <v>1920</v>
      </c>
      <c r="AI128" s="2">
        <v>2012</v>
      </c>
      <c r="AJ128" s="2"/>
    </row>
    <row r="129" spans="1:36" x14ac:dyDescent="0.25">
      <c r="B129" s="1" t="s">
        <v>22</v>
      </c>
      <c r="C129" s="2">
        <v>2533</v>
      </c>
      <c r="D129" s="2">
        <v>3678</v>
      </c>
      <c r="E129" s="2">
        <v>4763</v>
      </c>
      <c r="F129" s="2">
        <v>4974</v>
      </c>
      <c r="G129" s="2">
        <v>4646</v>
      </c>
      <c r="H129" s="2">
        <v>4522</v>
      </c>
      <c r="I129" s="2">
        <v>4239</v>
      </c>
      <c r="J129" s="2">
        <v>4029</v>
      </c>
      <c r="K129" s="2">
        <v>3750</v>
      </c>
      <c r="L129" s="2">
        <v>3638</v>
      </c>
      <c r="M129" s="2">
        <v>3416</v>
      </c>
      <c r="N129" s="2">
        <v>3063</v>
      </c>
      <c r="O129" s="2">
        <v>2927</v>
      </c>
      <c r="P129" s="2">
        <v>2834</v>
      </c>
      <c r="Q129" s="3">
        <v>2674</v>
      </c>
      <c r="R129" s="3">
        <v>2391</v>
      </c>
      <c r="S129">
        <v>2068</v>
      </c>
      <c r="T129" s="2">
        <v>1819</v>
      </c>
      <c r="U129" s="2">
        <v>2306</v>
      </c>
      <c r="V129" s="2">
        <v>2085</v>
      </c>
      <c r="W129" s="2">
        <v>1956</v>
      </c>
      <c r="X129" s="2">
        <v>2042</v>
      </c>
      <c r="Y129" s="2">
        <v>2289</v>
      </c>
      <c r="Z129" s="2">
        <v>2580</v>
      </c>
      <c r="AA129" s="2">
        <v>2698</v>
      </c>
      <c r="AB129" s="2">
        <v>2713</v>
      </c>
      <c r="AC129" s="2">
        <v>2382</v>
      </c>
      <c r="AD129" s="2">
        <v>2027</v>
      </c>
      <c r="AE129" s="2">
        <v>1904</v>
      </c>
      <c r="AF129" s="2">
        <v>2626</v>
      </c>
      <c r="AG129" s="2">
        <v>2353</v>
      </c>
      <c r="AH129" s="2">
        <v>2057</v>
      </c>
      <c r="AI129" s="2">
        <v>2198</v>
      </c>
      <c r="AJ129" s="2"/>
    </row>
    <row r="130" spans="1:36" x14ac:dyDescent="0.25">
      <c r="B130" s="1" t="s">
        <v>23</v>
      </c>
      <c r="C130" s="2">
        <v>2498</v>
      </c>
      <c r="D130" s="2">
        <v>3465</v>
      </c>
      <c r="E130" s="2">
        <v>4617</v>
      </c>
      <c r="F130" s="2">
        <v>4666</v>
      </c>
      <c r="G130" s="2">
        <v>4421</v>
      </c>
      <c r="H130" s="2">
        <v>4043</v>
      </c>
      <c r="I130" s="2">
        <v>3948</v>
      </c>
      <c r="J130" s="2">
        <v>3697</v>
      </c>
      <c r="K130" s="2">
        <v>3487</v>
      </c>
      <c r="L130" s="2">
        <v>3294</v>
      </c>
      <c r="M130" s="2">
        <v>3125</v>
      </c>
      <c r="N130" s="2">
        <v>2777</v>
      </c>
      <c r="O130" s="2">
        <v>2680</v>
      </c>
      <c r="P130" s="2">
        <v>2569</v>
      </c>
      <c r="Q130" s="3">
        <v>2439</v>
      </c>
      <c r="R130" s="3">
        <v>2102</v>
      </c>
      <c r="S130" s="2">
        <v>1757</v>
      </c>
      <c r="T130" s="2">
        <v>1573</v>
      </c>
      <c r="U130" s="2">
        <v>2114</v>
      </c>
      <c r="V130" s="2">
        <v>1778</v>
      </c>
      <c r="W130" s="2">
        <v>1690</v>
      </c>
      <c r="X130" s="2">
        <v>1795</v>
      </c>
      <c r="Y130" s="2">
        <v>1992</v>
      </c>
      <c r="Z130" s="2">
        <v>2215</v>
      </c>
      <c r="AA130" s="2">
        <v>2378</v>
      </c>
      <c r="AB130" s="2">
        <v>2385</v>
      </c>
      <c r="AC130" s="2">
        <v>2034</v>
      </c>
      <c r="AD130" s="2">
        <v>1613</v>
      </c>
      <c r="AE130" s="2">
        <v>1532</v>
      </c>
      <c r="AF130" s="2">
        <v>2016</v>
      </c>
      <c r="AG130" s="2">
        <v>1838</v>
      </c>
      <c r="AH130" s="2">
        <v>1649</v>
      </c>
      <c r="AI130" s="2">
        <v>1767</v>
      </c>
      <c r="AJ130" s="2"/>
    </row>
    <row r="131" spans="1:36" x14ac:dyDescent="0.25">
      <c r="B131" s="1" t="s">
        <v>24</v>
      </c>
      <c r="C131" s="2">
        <v>2567</v>
      </c>
      <c r="D131" s="2">
        <v>3528</v>
      </c>
      <c r="E131" s="2">
        <v>4552</v>
      </c>
      <c r="F131" s="2">
        <v>4437</v>
      </c>
      <c r="G131" s="2">
        <v>4376</v>
      </c>
      <c r="H131" s="2">
        <v>3940</v>
      </c>
      <c r="I131" s="2">
        <v>3838</v>
      </c>
      <c r="J131" s="2">
        <v>3445</v>
      </c>
      <c r="K131" s="2">
        <v>3224</v>
      </c>
      <c r="L131" s="2">
        <v>3010</v>
      </c>
      <c r="M131" s="2">
        <v>2895</v>
      </c>
      <c r="N131" s="2">
        <v>2565</v>
      </c>
      <c r="O131" s="2">
        <v>2441</v>
      </c>
      <c r="P131" s="2">
        <v>2404</v>
      </c>
      <c r="Q131" s="3">
        <v>2309</v>
      </c>
      <c r="R131" s="3">
        <v>1875</v>
      </c>
      <c r="S131" s="2">
        <v>1568</v>
      </c>
      <c r="T131" s="2">
        <v>1554</v>
      </c>
      <c r="U131" s="2">
        <v>2020</v>
      </c>
      <c r="V131" s="2">
        <v>1696</v>
      </c>
      <c r="W131" s="2">
        <v>1538</v>
      </c>
      <c r="X131" s="2">
        <v>1744</v>
      </c>
      <c r="Y131" s="2">
        <v>1930</v>
      </c>
      <c r="Z131" s="2">
        <v>2257</v>
      </c>
      <c r="AA131" s="2">
        <v>2210</v>
      </c>
      <c r="AB131" s="2">
        <v>2293</v>
      </c>
      <c r="AC131" s="2">
        <v>1870</v>
      </c>
      <c r="AD131" s="2">
        <v>1484</v>
      </c>
      <c r="AE131" s="2">
        <v>1485</v>
      </c>
      <c r="AF131" s="2">
        <v>1817</v>
      </c>
      <c r="AG131" s="2">
        <v>1707</v>
      </c>
      <c r="AH131" s="2">
        <v>1596</v>
      </c>
      <c r="AI131" s="2">
        <v>1711</v>
      </c>
      <c r="AJ131" s="2"/>
    </row>
    <row r="132" spans="1:36" x14ac:dyDescent="0.25">
      <c r="B132" s="1" t="s">
        <v>25</v>
      </c>
      <c r="C132" s="2">
        <v>2628</v>
      </c>
      <c r="D132" s="2">
        <v>3664</v>
      </c>
      <c r="E132" s="2">
        <v>4612</v>
      </c>
      <c r="F132" s="2">
        <v>4368</v>
      </c>
      <c r="G132" s="2">
        <v>4249</v>
      </c>
      <c r="H132" s="2">
        <v>3902</v>
      </c>
      <c r="I132" s="2">
        <v>3713</v>
      </c>
      <c r="J132" s="2">
        <v>3404</v>
      </c>
      <c r="K132" s="2">
        <v>3240</v>
      </c>
      <c r="L132" s="2">
        <v>2968</v>
      </c>
      <c r="M132" s="2">
        <v>2863</v>
      </c>
      <c r="N132" s="2">
        <v>2525</v>
      </c>
      <c r="O132" s="2">
        <v>2507</v>
      </c>
      <c r="P132" s="2">
        <v>2388</v>
      </c>
      <c r="Q132" s="3">
        <v>2336</v>
      </c>
      <c r="R132" s="3">
        <v>1901</v>
      </c>
      <c r="S132" s="2">
        <v>1627</v>
      </c>
      <c r="T132" s="2">
        <v>1665</v>
      </c>
      <c r="U132" s="2">
        <v>2079</v>
      </c>
      <c r="V132" s="2">
        <v>1684</v>
      </c>
      <c r="W132" s="2">
        <v>1605</v>
      </c>
      <c r="X132" s="2">
        <v>1801</v>
      </c>
      <c r="Y132" s="2">
        <v>1960</v>
      </c>
      <c r="Z132" s="2">
        <v>2345</v>
      </c>
      <c r="AA132" s="2">
        <v>2291</v>
      </c>
      <c r="AB132" s="2">
        <v>2310</v>
      </c>
      <c r="AC132" s="2">
        <v>1796</v>
      </c>
      <c r="AD132" s="2">
        <v>1492</v>
      </c>
      <c r="AE132" s="2">
        <v>1492</v>
      </c>
      <c r="AF132" s="2">
        <v>1864</v>
      </c>
      <c r="AG132" s="2">
        <v>1697</v>
      </c>
      <c r="AH132" s="2">
        <v>1647</v>
      </c>
      <c r="AI132" s="2">
        <v>1772</v>
      </c>
      <c r="AJ132" s="2"/>
    </row>
    <row r="133" spans="1:36" x14ac:dyDescent="0.25">
      <c r="B133" s="1" t="s">
        <v>26</v>
      </c>
      <c r="C133" s="2">
        <v>2768</v>
      </c>
      <c r="D133" s="2">
        <v>3741</v>
      </c>
      <c r="E133" s="2">
        <v>4613</v>
      </c>
      <c r="F133" s="2">
        <v>4332</v>
      </c>
      <c r="G133" s="2">
        <v>4218</v>
      </c>
      <c r="H133" s="2">
        <v>3924</v>
      </c>
      <c r="I133" s="2">
        <v>3754</v>
      </c>
      <c r="J133" s="2">
        <v>3451</v>
      </c>
      <c r="K133" s="2">
        <v>3288</v>
      </c>
      <c r="L133" s="2">
        <v>3058</v>
      </c>
      <c r="M133" s="2">
        <v>2992</v>
      </c>
      <c r="N133" s="2">
        <v>2513</v>
      </c>
      <c r="O133" s="2">
        <v>2564</v>
      </c>
      <c r="P133" s="2">
        <v>2428</v>
      </c>
      <c r="Q133" s="3">
        <v>2376</v>
      </c>
      <c r="R133" s="3">
        <v>1916</v>
      </c>
      <c r="S133" s="2">
        <v>1551</v>
      </c>
      <c r="T133" s="2">
        <v>1729</v>
      </c>
      <c r="U133" s="2">
        <v>2112</v>
      </c>
      <c r="V133" s="2">
        <v>1717</v>
      </c>
      <c r="W133" s="2">
        <v>1641</v>
      </c>
      <c r="X133" s="2">
        <v>1848</v>
      </c>
      <c r="Y133" s="2">
        <v>1945</v>
      </c>
      <c r="Z133" s="2">
        <v>2317</v>
      </c>
      <c r="AA133" s="2">
        <v>2351</v>
      </c>
      <c r="AB133" s="2">
        <v>2288</v>
      </c>
      <c r="AC133" s="2">
        <v>1831</v>
      </c>
      <c r="AD133" s="2">
        <v>1483</v>
      </c>
      <c r="AE133" s="2">
        <v>1548</v>
      </c>
      <c r="AF133" s="2">
        <v>1960</v>
      </c>
      <c r="AG133" s="2">
        <v>1698</v>
      </c>
      <c r="AH133" s="2">
        <v>1686</v>
      </c>
      <c r="AI133" s="2">
        <v>1825</v>
      </c>
      <c r="AJ133" s="2"/>
    </row>
    <row r="134" spans="1:36" x14ac:dyDescent="0.25">
      <c r="B134" s="1" t="s">
        <v>27</v>
      </c>
      <c r="C134" s="2">
        <v>3068</v>
      </c>
      <c r="D134" s="2">
        <v>4027</v>
      </c>
      <c r="E134" s="2">
        <v>5147</v>
      </c>
      <c r="F134" s="2">
        <v>4651</v>
      </c>
      <c r="G134" s="2">
        <v>4615</v>
      </c>
      <c r="H134" s="2">
        <v>4436</v>
      </c>
      <c r="I134" s="2">
        <v>4084</v>
      </c>
      <c r="J134" s="2">
        <v>3712</v>
      </c>
      <c r="K134" s="2">
        <v>3628</v>
      </c>
      <c r="L134" s="2">
        <v>3418</v>
      </c>
      <c r="M134" s="2">
        <v>3168</v>
      </c>
      <c r="N134" s="2">
        <v>2823</v>
      </c>
      <c r="O134" s="2">
        <v>2860</v>
      </c>
      <c r="P134" s="2">
        <v>2659</v>
      </c>
      <c r="Q134" s="3">
        <v>2571</v>
      </c>
      <c r="R134" s="3">
        <v>2153</v>
      </c>
      <c r="S134" s="3">
        <v>1780</v>
      </c>
      <c r="T134" s="3">
        <v>2053</v>
      </c>
      <c r="U134" s="3">
        <v>2377</v>
      </c>
      <c r="V134" s="3">
        <v>1986</v>
      </c>
      <c r="W134" s="3">
        <v>1943</v>
      </c>
      <c r="X134" s="3">
        <v>2036</v>
      </c>
      <c r="Y134" s="3">
        <v>2242</v>
      </c>
      <c r="Z134" s="3">
        <v>2596</v>
      </c>
      <c r="AA134" s="3">
        <v>2684</v>
      </c>
      <c r="AB134" s="3">
        <v>2614</v>
      </c>
      <c r="AC134" s="3">
        <v>2025</v>
      </c>
      <c r="AD134" s="3">
        <v>1699</v>
      </c>
      <c r="AE134" s="16">
        <v>1790</v>
      </c>
      <c r="AF134" s="16">
        <v>2240</v>
      </c>
      <c r="AG134" s="16">
        <v>1864</v>
      </c>
      <c r="AH134" s="16">
        <v>1937</v>
      </c>
      <c r="AI134" s="16">
        <v>2164</v>
      </c>
      <c r="AJ134" s="16"/>
    </row>
    <row r="135" spans="1:36" ht="13.8" thickBot="1" x14ac:dyDescent="0.3">
      <c r="A135" s="13"/>
      <c r="B135" s="22" t="s">
        <v>49</v>
      </c>
      <c r="C135" s="23">
        <f t="shared" ref="C135:Y135" si="33">AVERAGE(C123:C134)</f>
        <v>2306.25</v>
      </c>
      <c r="D135" s="23">
        <f t="shared" si="33"/>
        <v>3455.25</v>
      </c>
      <c r="E135" s="23">
        <f t="shared" si="33"/>
        <v>4455</v>
      </c>
      <c r="F135" s="23">
        <f t="shared" si="33"/>
        <v>4699.583333333333</v>
      </c>
      <c r="G135" s="23">
        <f t="shared" si="33"/>
        <v>4396.75</v>
      </c>
      <c r="H135" s="23">
        <f t="shared" si="33"/>
        <v>4231.5</v>
      </c>
      <c r="I135" s="23">
        <f t="shared" si="33"/>
        <v>3971.25</v>
      </c>
      <c r="J135" s="23">
        <f t="shared" si="33"/>
        <v>3729.3333333333335</v>
      </c>
      <c r="K135" s="23">
        <f t="shared" si="33"/>
        <v>3448</v>
      </c>
      <c r="L135" s="23">
        <f t="shared" si="33"/>
        <v>3333.3333333333335</v>
      </c>
      <c r="M135" s="23">
        <f t="shared" si="33"/>
        <v>3132.5</v>
      </c>
      <c r="N135" s="23">
        <f t="shared" si="33"/>
        <v>2832.0833333333335</v>
      </c>
      <c r="O135" s="23">
        <f t="shared" si="33"/>
        <v>2682.3333333333335</v>
      </c>
      <c r="P135" s="23">
        <f t="shared" si="33"/>
        <v>2614.4166666666665</v>
      </c>
      <c r="Q135" s="23">
        <f t="shared" si="33"/>
        <v>2440.25</v>
      </c>
      <c r="R135" s="23">
        <f t="shared" si="33"/>
        <v>2156.1666666666665</v>
      </c>
      <c r="S135" s="23">
        <f t="shared" si="33"/>
        <v>1822.6666666666667</v>
      </c>
      <c r="T135" s="23">
        <f t="shared" si="33"/>
        <v>1677.6666666666667</v>
      </c>
      <c r="U135" s="23">
        <f t="shared" si="33"/>
        <v>2126.25</v>
      </c>
      <c r="V135" s="23">
        <f t="shared" si="33"/>
        <v>1945.6666666666667</v>
      </c>
      <c r="W135" s="23">
        <f t="shared" si="33"/>
        <v>1768.4166666666667</v>
      </c>
      <c r="X135" s="23">
        <f t="shared" si="33"/>
        <v>1872.5</v>
      </c>
      <c r="Y135" s="23">
        <f t="shared" si="33"/>
        <v>2050.4166666666665</v>
      </c>
      <c r="Z135" s="23">
        <f t="shared" ref="Z135:AJ135" si="34">AVERAGE(Z123:Z134)</f>
        <v>2306.5833333333335</v>
      </c>
      <c r="AA135" s="23">
        <f t="shared" si="34"/>
        <v>2423.5</v>
      </c>
      <c r="AB135" s="23">
        <f t="shared" si="34"/>
        <v>2443.8333333333335</v>
      </c>
      <c r="AC135" s="23">
        <f t="shared" si="34"/>
        <v>2138.5833333333335</v>
      </c>
      <c r="AD135" s="23">
        <f t="shared" si="34"/>
        <v>1743.8333333333333</v>
      </c>
      <c r="AE135" s="23">
        <f>AVERAGE(AE123:AE134)</f>
        <v>1619.75</v>
      </c>
      <c r="AF135" s="23">
        <f t="shared" ref="AF135:AI135" si="35">AVERAGE(AF123:AF134)</f>
        <v>2201.5833333333335</v>
      </c>
      <c r="AG135" s="23">
        <f t="shared" si="35"/>
        <v>1994.4166666666667</v>
      </c>
      <c r="AH135" s="23">
        <f t="shared" si="35"/>
        <v>1731.9166666666667</v>
      </c>
      <c r="AI135" s="23">
        <f t="shared" si="35"/>
        <v>1871.8333333333333</v>
      </c>
      <c r="AJ135" s="23">
        <f t="shared" si="34"/>
        <v>2010.5</v>
      </c>
    </row>
    <row r="136" spans="1:36" x14ac:dyDescent="0.25">
      <c r="A136" s="10" t="s">
        <v>36</v>
      </c>
      <c r="B136" s="10" t="s">
        <v>16</v>
      </c>
      <c r="C136" s="11">
        <v>1822</v>
      </c>
      <c r="D136" s="11">
        <v>3529</v>
      </c>
      <c r="E136" s="11">
        <v>4501</v>
      </c>
      <c r="F136" s="11">
        <v>5576</v>
      </c>
      <c r="G136" s="11">
        <v>4932</v>
      </c>
      <c r="H136" s="11">
        <v>4903</v>
      </c>
      <c r="I136" s="11">
        <v>4570</v>
      </c>
      <c r="J136" s="11">
        <v>4227</v>
      </c>
      <c r="K136" s="11">
        <v>3860</v>
      </c>
      <c r="L136" s="11">
        <v>3884</v>
      </c>
      <c r="M136" s="11">
        <v>3679</v>
      </c>
      <c r="N136" s="11">
        <v>3441</v>
      </c>
      <c r="O136" s="11">
        <v>3092</v>
      </c>
      <c r="P136" s="11">
        <v>2990</v>
      </c>
      <c r="Q136" s="11">
        <v>2846</v>
      </c>
      <c r="R136" s="11">
        <v>2706</v>
      </c>
      <c r="S136" s="11">
        <v>2301</v>
      </c>
      <c r="T136" s="11">
        <v>1957</v>
      </c>
      <c r="U136" s="11">
        <v>2373</v>
      </c>
      <c r="V136" s="11">
        <v>2589</v>
      </c>
      <c r="W136" s="11">
        <v>2211</v>
      </c>
      <c r="X136" s="11">
        <v>2268</v>
      </c>
      <c r="Y136" s="11">
        <v>2324</v>
      </c>
      <c r="Z136" s="11">
        <v>2514</v>
      </c>
      <c r="AA136" s="11">
        <v>2845</v>
      </c>
      <c r="AB136" s="11">
        <v>2905</v>
      </c>
      <c r="AC136" s="11">
        <v>2791</v>
      </c>
      <c r="AD136" s="11">
        <v>2226</v>
      </c>
      <c r="AE136" s="11">
        <v>1847</v>
      </c>
      <c r="AF136" s="11">
        <v>1960</v>
      </c>
      <c r="AG136" s="11">
        <f>SUM(AG110,AG123)</f>
        <v>2350</v>
      </c>
      <c r="AH136" s="11">
        <f>SUM(AH110,AH123)</f>
        <v>1964</v>
      </c>
      <c r="AI136" s="11">
        <v>2072</v>
      </c>
      <c r="AJ136" s="11">
        <v>2274</v>
      </c>
    </row>
    <row r="137" spans="1:36" x14ac:dyDescent="0.25">
      <c r="A137" s="8" t="s">
        <v>46</v>
      </c>
      <c r="B137" s="4" t="s">
        <v>17</v>
      </c>
      <c r="C137" s="12">
        <v>1925</v>
      </c>
      <c r="D137" s="12">
        <v>3553</v>
      </c>
      <c r="E137" s="12">
        <v>4532</v>
      </c>
      <c r="F137" s="12">
        <v>5612</v>
      </c>
      <c r="G137" s="12">
        <v>4912</v>
      </c>
      <c r="H137" s="12">
        <v>4834</v>
      </c>
      <c r="I137" s="12">
        <v>4431</v>
      </c>
      <c r="J137" s="12">
        <v>4212</v>
      </c>
      <c r="K137" s="12">
        <v>3806</v>
      </c>
      <c r="L137" s="12">
        <v>3796</v>
      </c>
      <c r="M137" s="12">
        <v>3525</v>
      </c>
      <c r="N137" s="12">
        <v>3387</v>
      </c>
      <c r="O137" s="12">
        <v>3064</v>
      </c>
      <c r="P137" s="12">
        <v>2967</v>
      </c>
      <c r="Q137" s="12">
        <v>2731</v>
      </c>
      <c r="R137" s="12">
        <v>2657</v>
      </c>
      <c r="S137" s="12">
        <v>2255</v>
      </c>
      <c r="T137" s="12">
        <v>1882</v>
      </c>
      <c r="U137" s="12">
        <v>2361</v>
      </c>
      <c r="V137" s="12">
        <v>2438</v>
      </c>
      <c r="W137" s="12">
        <v>2133</v>
      </c>
      <c r="X137" s="12">
        <v>2184</v>
      </c>
      <c r="Y137" s="12">
        <v>2356</v>
      </c>
      <c r="Z137" s="12">
        <v>2537</v>
      </c>
      <c r="AA137" s="12">
        <v>2802</v>
      </c>
      <c r="AB137" s="12">
        <v>2829</v>
      </c>
      <c r="AC137" s="12">
        <v>2737</v>
      </c>
      <c r="AD137" s="12">
        <v>2178</v>
      </c>
      <c r="AE137" s="12">
        <v>1859</v>
      </c>
      <c r="AF137" s="12">
        <v>1964</v>
      </c>
      <c r="AG137" s="12">
        <v>2484</v>
      </c>
      <c r="AH137" s="12">
        <v>1920</v>
      </c>
      <c r="AI137" s="12">
        <v>2059</v>
      </c>
      <c r="AJ137" s="12">
        <v>2210</v>
      </c>
    </row>
    <row r="138" spans="1:36" x14ac:dyDescent="0.25">
      <c r="A138" s="8" t="s">
        <v>47</v>
      </c>
      <c r="B138" s="4" t="s">
        <v>18</v>
      </c>
      <c r="C138" s="12">
        <v>1949</v>
      </c>
      <c r="D138" s="12">
        <v>3498</v>
      </c>
      <c r="E138" s="12">
        <v>4531</v>
      </c>
      <c r="F138" s="12">
        <v>5238</v>
      </c>
      <c r="G138" s="12">
        <v>4784</v>
      </c>
      <c r="H138" s="12">
        <v>4693</v>
      </c>
      <c r="I138" s="12">
        <v>4292</v>
      </c>
      <c r="J138" s="12">
        <v>4102</v>
      </c>
      <c r="K138" s="12">
        <v>3670</v>
      </c>
      <c r="L138" s="12">
        <v>3628</v>
      </c>
      <c r="M138" s="12">
        <v>3477</v>
      </c>
      <c r="N138" s="12">
        <v>3178</v>
      </c>
      <c r="O138" s="12">
        <v>2871</v>
      </c>
      <c r="P138" s="12">
        <v>2757</v>
      </c>
      <c r="Q138" s="12">
        <v>2613</v>
      </c>
      <c r="R138" s="12">
        <v>2472</v>
      </c>
      <c r="S138" s="12">
        <v>2050</v>
      </c>
      <c r="T138" s="12">
        <v>1712</v>
      </c>
      <c r="U138" s="12">
        <v>2262</v>
      </c>
      <c r="V138" s="12">
        <v>2304</v>
      </c>
      <c r="W138" s="12">
        <v>1998</v>
      </c>
      <c r="X138" s="12">
        <v>2075</v>
      </c>
      <c r="Y138" s="12">
        <v>2304</v>
      </c>
      <c r="Z138" s="12">
        <v>2399</v>
      </c>
      <c r="AA138" s="12">
        <v>2692</v>
      </c>
      <c r="AB138" s="12">
        <v>2731</v>
      </c>
      <c r="AC138" s="12">
        <v>2558</v>
      </c>
      <c r="AD138" s="12">
        <v>2065</v>
      </c>
      <c r="AE138" s="12">
        <v>1805</v>
      </c>
      <c r="AF138" s="12">
        <v>2312</v>
      </c>
      <c r="AG138" s="12">
        <v>2338</v>
      </c>
      <c r="AH138" s="12">
        <v>1826</v>
      </c>
      <c r="AI138" s="12">
        <v>2008</v>
      </c>
      <c r="AJ138" s="12"/>
    </row>
    <row r="139" spans="1:36" x14ac:dyDescent="0.25">
      <c r="B139" s="4" t="s">
        <v>19</v>
      </c>
      <c r="C139" s="12">
        <v>2182</v>
      </c>
      <c r="D139" s="12">
        <v>3455</v>
      </c>
      <c r="E139" s="12">
        <v>4556</v>
      </c>
      <c r="F139" s="12">
        <v>5065</v>
      </c>
      <c r="G139" s="12">
        <v>4656</v>
      </c>
      <c r="H139" s="12">
        <v>4550</v>
      </c>
      <c r="I139" s="12">
        <v>4148</v>
      </c>
      <c r="J139" s="12">
        <v>4035</v>
      </c>
      <c r="K139" s="12">
        <v>3526</v>
      </c>
      <c r="L139" s="12">
        <v>3562</v>
      </c>
      <c r="M139" s="12">
        <v>3277</v>
      </c>
      <c r="N139" s="12">
        <v>3010</v>
      </c>
      <c r="O139" s="12">
        <v>2760</v>
      </c>
      <c r="P139" s="12">
        <v>2697</v>
      </c>
      <c r="Q139" s="12">
        <v>2516</v>
      </c>
      <c r="R139" s="12">
        <v>2302</v>
      </c>
      <c r="S139" s="12">
        <v>1980</v>
      </c>
      <c r="T139" s="12">
        <v>1692</v>
      </c>
      <c r="U139" s="12">
        <v>2279</v>
      </c>
      <c r="V139" s="12">
        <v>2183</v>
      </c>
      <c r="W139" s="12">
        <v>1895</v>
      </c>
      <c r="X139" s="12">
        <v>1996</v>
      </c>
      <c r="Y139" s="12">
        <v>2239</v>
      </c>
      <c r="Z139" s="12">
        <v>2371</v>
      </c>
      <c r="AA139" s="12">
        <v>2577</v>
      </c>
      <c r="AB139" s="12">
        <v>2625</v>
      </c>
      <c r="AC139" s="12">
        <v>2426</v>
      </c>
      <c r="AD139" s="12">
        <v>1940</v>
      </c>
      <c r="AE139" s="12">
        <v>1728</v>
      </c>
      <c r="AF139" s="12">
        <v>3060</v>
      </c>
      <c r="AG139" s="12">
        <v>2228</v>
      </c>
      <c r="AH139" s="12">
        <v>1764</v>
      </c>
      <c r="AI139" s="12">
        <v>2000</v>
      </c>
      <c r="AJ139" s="12"/>
    </row>
    <row r="140" spans="1:36" x14ac:dyDescent="0.25">
      <c r="B140" s="4" t="s">
        <v>20</v>
      </c>
      <c r="C140" s="12">
        <v>2308</v>
      </c>
      <c r="D140" s="12">
        <v>3506</v>
      </c>
      <c r="E140" s="12">
        <v>4721</v>
      </c>
      <c r="F140" s="12">
        <v>5084</v>
      </c>
      <c r="G140" s="12">
        <v>4492</v>
      </c>
      <c r="H140" s="12">
        <v>4429</v>
      </c>
      <c r="I140" s="12">
        <v>4006</v>
      </c>
      <c r="J140" s="12">
        <v>3908</v>
      </c>
      <c r="K140" s="12">
        <v>3532</v>
      </c>
      <c r="L140" s="12">
        <v>3413</v>
      </c>
      <c r="M140" s="12">
        <v>3112</v>
      </c>
      <c r="N140" s="12">
        <v>2833</v>
      </c>
      <c r="O140" s="12">
        <v>2646</v>
      </c>
      <c r="P140" s="12">
        <v>2918</v>
      </c>
      <c r="Q140" s="12">
        <v>2406</v>
      </c>
      <c r="R140" s="12">
        <v>2170</v>
      </c>
      <c r="S140" s="12">
        <v>1882</v>
      </c>
      <c r="T140" s="12">
        <v>1596</v>
      </c>
      <c r="U140" s="12">
        <v>2153</v>
      </c>
      <c r="V140" s="12">
        <v>2075</v>
      </c>
      <c r="W140" s="12">
        <f>SUM(W127,W114)</f>
        <v>1745</v>
      </c>
      <c r="X140" s="12">
        <v>1841</v>
      </c>
      <c r="Y140" s="12">
        <v>2013</v>
      </c>
      <c r="Z140" s="12">
        <v>2357</v>
      </c>
      <c r="AA140" s="12">
        <v>2451</v>
      </c>
      <c r="AB140" s="12">
        <v>2534</v>
      </c>
      <c r="AC140" s="12">
        <v>2238</v>
      </c>
      <c r="AD140" s="12">
        <v>1774</v>
      </c>
      <c r="AE140" s="12">
        <v>1591</v>
      </c>
      <c r="AF140" s="12">
        <v>2999</v>
      </c>
      <c r="AG140" s="12">
        <v>2139</v>
      </c>
      <c r="AH140" s="12">
        <v>1688</v>
      </c>
      <c r="AI140" s="12">
        <v>1857</v>
      </c>
      <c r="AJ140" s="12"/>
    </row>
    <row r="141" spans="1:36" x14ac:dyDescent="0.25">
      <c r="B141" s="4" t="s">
        <v>21</v>
      </c>
      <c r="C141" s="12">
        <v>2556</v>
      </c>
      <c r="D141" s="12">
        <v>3922</v>
      </c>
      <c r="E141" s="12">
        <v>5084</v>
      </c>
      <c r="F141" s="12">
        <v>5244</v>
      </c>
      <c r="G141" s="12">
        <v>4861</v>
      </c>
      <c r="H141" s="12">
        <v>4844</v>
      </c>
      <c r="I141" s="12">
        <v>4356</v>
      </c>
      <c r="J141" s="12">
        <v>4273</v>
      </c>
      <c r="K141" s="12">
        <v>3869</v>
      </c>
      <c r="L141" s="12">
        <v>3731</v>
      </c>
      <c r="M141" s="12">
        <v>3438</v>
      </c>
      <c r="N141" s="12">
        <v>3138</v>
      </c>
      <c r="O141" s="12">
        <v>2959</v>
      </c>
      <c r="P141" s="12">
        <v>2965</v>
      </c>
      <c r="Q141" s="12">
        <v>2734</v>
      </c>
      <c r="R141" s="12">
        <v>2462</v>
      </c>
      <c r="S141" s="12">
        <v>2079</v>
      </c>
      <c r="T141" s="12">
        <v>1879</v>
      </c>
      <c r="U141" s="12">
        <v>2461</v>
      </c>
      <c r="V141" s="12">
        <v>2246</v>
      </c>
      <c r="W141" s="12">
        <f>SUM(W128,W115)</f>
        <v>2010</v>
      </c>
      <c r="X141" s="12">
        <v>2084</v>
      </c>
      <c r="Y141" s="12">
        <v>2400</v>
      </c>
      <c r="Z141" s="12">
        <v>2741</v>
      </c>
      <c r="AA141" s="12">
        <v>2876</v>
      </c>
      <c r="AB141" s="12">
        <v>2845</v>
      </c>
      <c r="AC141" s="12">
        <v>2556</v>
      </c>
      <c r="AD141" s="12">
        <v>2101</v>
      </c>
      <c r="AE141" s="12">
        <v>1898</v>
      </c>
      <c r="AF141" s="12">
        <v>3096</v>
      </c>
      <c r="AG141" s="12">
        <v>2446</v>
      </c>
      <c r="AH141" s="12">
        <v>2101</v>
      </c>
      <c r="AI141" s="12">
        <v>2226</v>
      </c>
      <c r="AJ141" s="12"/>
    </row>
    <row r="142" spans="1:36" x14ac:dyDescent="0.25">
      <c r="B142" s="4" t="s">
        <v>22</v>
      </c>
      <c r="C142" s="12">
        <v>2719</v>
      </c>
      <c r="D142" s="12">
        <v>4071</v>
      </c>
      <c r="E142" s="12">
        <v>5230</v>
      </c>
      <c r="F142" s="12">
        <v>5418</v>
      </c>
      <c r="G142" s="12">
        <v>5028</v>
      </c>
      <c r="H142" s="12">
        <v>4882</v>
      </c>
      <c r="I142" s="12">
        <v>4515</v>
      </c>
      <c r="J142" s="12">
        <v>4280</v>
      </c>
      <c r="K142" s="12">
        <v>4013</v>
      </c>
      <c r="L142" s="12">
        <v>3872</v>
      </c>
      <c r="M142" s="12">
        <v>3648</v>
      </c>
      <c r="N142" s="12">
        <v>3264</v>
      </c>
      <c r="O142" s="12">
        <v>3120</v>
      </c>
      <c r="P142" s="12">
        <v>3048</v>
      </c>
      <c r="Q142" s="12">
        <v>2916</v>
      </c>
      <c r="R142" s="12">
        <v>2607</v>
      </c>
      <c r="S142" s="6">
        <v>2246</v>
      </c>
      <c r="T142" s="6">
        <v>2007</v>
      </c>
      <c r="U142" s="6">
        <v>2562</v>
      </c>
      <c r="V142" s="6">
        <v>2324</v>
      </c>
      <c r="W142" s="6">
        <v>2161</v>
      </c>
      <c r="X142" s="6">
        <v>2255</v>
      </c>
      <c r="Y142" s="6">
        <v>2549</v>
      </c>
      <c r="Z142" s="6">
        <v>2865</v>
      </c>
      <c r="AA142" s="6">
        <v>2982</v>
      </c>
      <c r="AB142" s="6">
        <v>3000</v>
      </c>
      <c r="AC142" s="6">
        <v>2638</v>
      </c>
      <c r="AD142" s="6">
        <v>2233</v>
      </c>
      <c r="AE142" s="6">
        <v>2095</v>
      </c>
      <c r="AF142" s="6">
        <v>2901</v>
      </c>
      <c r="AG142" s="6">
        <v>2576</v>
      </c>
      <c r="AH142" s="12">
        <v>2240</v>
      </c>
      <c r="AI142" s="12">
        <v>2418</v>
      </c>
      <c r="AJ142" s="12"/>
    </row>
    <row r="143" spans="1:36" x14ac:dyDescent="0.25">
      <c r="B143" s="4" t="s">
        <v>23</v>
      </c>
      <c r="C143" s="12">
        <v>2712</v>
      </c>
      <c r="D143" s="12">
        <v>3821</v>
      </c>
      <c r="E143" s="12">
        <v>5078</v>
      </c>
      <c r="F143" s="12">
        <v>5091</v>
      </c>
      <c r="G143" s="12">
        <v>4786</v>
      </c>
      <c r="H143" s="12">
        <v>4382</v>
      </c>
      <c r="I143" s="12">
        <v>4192</v>
      </c>
      <c r="J143" s="12">
        <v>3914</v>
      </c>
      <c r="K143" s="12">
        <v>3700</v>
      </c>
      <c r="L143" s="12">
        <v>3512</v>
      </c>
      <c r="M143" s="12">
        <v>3338</v>
      </c>
      <c r="N143" s="12">
        <v>2978</v>
      </c>
      <c r="O143" s="12">
        <v>2865</v>
      </c>
      <c r="P143" s="12">
        <v>2772</v>
      </c>
      <c r="Q143" s="12">
        <v>2655</v>
      </c>
      <c r="R143" s="12">
        <v>2289</v>
      </c>
      <c r="S143" s="12">
        <v>1911</v>
      </c>
      <c r="T143" s="12">
        <v>1726</v>
      </c>
      <c r="U143" s="12">
        <v>2345</v>
      </c>
      <c r="V143" s="12">
        <v>1962</v>
      </c>
      <c r="W143" s="12">
        <v>1851</v>
      </c>
      <c r="X143" s="12">
        <v>1983</v>
      </c>
      <c r="Y143" s="12">
        <v>2220</v>
      </c>
      <c r="Z143" s="12">
        <v>2469</v>
      </c>
      <c r="AA143" s="12">
        <v>2641</v>
      </c>
      <c r="AB143" s="12">
        <v>2644</v>
      </c>
      <c r="AC143" s="12">
        <v>2267</v>
      </c>
      <c r="AD143" s="12">
        <v>1783</v>
      </c>
      <c r="AE143" s="12">
        <v>1677</v>
      </c>
      <c r="AF143" s="12">
        <v>2243</v>
      </c>
      <c r="AG143" s="12">
        <v>2012</v>
      </c>
      <c r="AH143" s="12">
        <v>1803</v>
      </c>
      <c r="AI143" s="12">
        <v>1960</v>
      </c>
      <c r="AJ143" s="12"/>
    </row>
    <row r="144" spans="1:36" x14ac:dyDescent="0.25">
      <c r="B144" s="4" t="s">
        <v>24</v>
      </c>
      <c r="C144" s="12">
        <v>2851</v>
      </c>
      <c r="D144" s="12">
        <v>3887</v>
      </c>
      <c r="E144" s="12">
        <v>5009</v>
      </c>
      <c r="F144" s="12">
        <v>4838</v>
      </c>
      <c r="G144" s="12">
        <v>4755</v>
      </c>
      <c r="H144" s="12">
        <v>4248</v>
      </c>
      <c r="I144" s="12">
        <v>4100</v>
      </c>
      <c r="J144" s="12">
        <v>3662</v>
      </c>
      <c r="K144" s="12">
        <v>3440</v>
      </c>
      <c r="L144" s="12">
        <v>3216</v>
      </c>
      <c r="M144" s="12">
        <v>3114</v>
      </c>
      <c r="N144" s="12">
        <v>2752</v>
      </c>
      <c r="O144" s="12">
        <v>2597</v>
      </c>
      <c r="P144" s="12">
        <v>2591</v>
      </c>
      <c r="Q144" s="12">
        <v>2628</v>
      </c>
      <c r="R144" s="12">
        <v>2049</v>
      </c>
      <c r="S144" s="12">
        <v>1711</v>
      </c>
      <c r="T144" s="12">
        <v>1701</v>
      </c>
      <c r="U144" s="12">
        <v>2245</v>
      </c>
      <c r="V144" s="12">
        <v>1874</v>
      </c>
      <c r="W144" s="12">
        <v>1700</v>
      </c>
      <c r="X144" s="12">
        <v>1931</v>
      </c>
      <c r="Y144" s="12">
        <v>2155</v>
      </c>
      <c r="Z144" s="12">
        <v>2506</v>
      </c>
      <c r="AA144" s="12">
        <v>2435</v>
      </c>
      <c r="AB144" s="12">
        <v>2566</v>
      </c>
      <c r="AC144" s="12">
        <v>2076</v>
      </c>
      <c r="AD144" s="12">
        <v>1631</v>
      </c>
      <c r="AE144" s="12">
        <v>1642</v>
      </c>
      <c r="AF144" s="12">
        <v>2029</v>
      </c>
      <c r="AG144" s="12">
        <v>1875</v>
      </c>
      <c r="AH144" s="12">
        <v>1748</v>
      </c>
      <c r="AI144" s="12">
        <v>1898</v>
      </c>
      <c r="AJ144" s="12"/>
    </row>
    <row r="145" spans="1:36" x14ac:dyDescent="0.25">
      <c r="B145" s="4" t="s">
        <v>25</v>
      </c>
      <c r="C145" s="12">
        <v>2937</v>
      </c>
      <c r="D145" s="12">
        <v>4059</v>
      </c>
      <c r="E145" s="12">
        <v>5080</v>
      </c>
      <c r="F145" s="12">
        <v>4749</v>
      </c>
      <c r="G145" s="12">
        <v>4613</v>
      </c>
      <c r="H145" s="12">
        <v>4210</v>
      </c>
      <c r="I145" s="12">
        <v>3978</v>
      </c>
      <c r="J145" s="12">
        <v>3637</v>
      </c>
      <c r="K145" s="12">
        <v>3471</v>
      </c>
      <c r="L145" s="12">
        <v>3189</v>
      </c>
      <c r="M145" s="12">
        <v>3073</v>
      </c>
      <c r="N145" s="12">
        <v>2737</v>
      </c>
      <c r="O145" s="12">
        <v>2665</v>
      </c>
      <c r="P145" s="12">
        <v>2583</v>
      </c>
      <c r="Q145" s="12">
        <v>2617</v>
      </c>
      <c r="R145" s="12">
        <v>2074</v>
      </c>
      <c r="S145" s="12">
        <v>1781</v>
      </c>
      <c r="T145" s="12">
        <v>1819</v>
      </c>
      <c r="U145" s="12">
        <v>2320</v>
      </c>
      <c r="V145" s="12">
        <v>1876</v>
      </c>
      <c r="W145" s="12">
        <v>1767</v>
      </c>
      <c r="X145" s="12">
        <v>2005</v>
      </c>
      <c r="Y145" s="12">
        <v>2184</v>
      </c>
      <c r="Z145" s="12">
        <v>2595</v>
      </c>
      <c r="AA145" s="12">
        <v>2526</v>
      </c>
      <c r="AB145" s="12">
        <v>2598</v>
      </c>
      <c r="AC145" s="12">
        <v>2004</v>
      </c>
      <c r="AD145" s="12">
        <v>1647</v>
      </c>
      <c r="AE145" s="12">
        <v>1635</v>
      </c>
      <c r="AF145" s="12">
        <v>2056</v>
      </c>
      <c r="AG145" s="12">
        <v>1857</v>
      </c>
      <c r="AH145" s="12">
        <v>1795</v>
      </c>
      <c r="AI145" s="12">
        <v>1958</v>
      </c>
      <c r="AJ145" s="12"/>
    </row>
    <row r="146" spans="1:36" x14ac:dyDescent="0.25">
      <c r="B146" s="4" t="s">
        <v>26</v>
      </c>
      <c r="C146" s="12">
        <v>3081</v>
      </c>
      <c r="D146" s="12">
        <v>4142</v>
      </c>
      <c r="E146" s="12">
        <v>5103</v>
      </c>
      <c r="F146" s="12">
        <v>4688</v>
      </c>
      <c r="G146" s="12">
        <v>4560</v>
      </c>
      <c r="H146" s="12">
        <v>4230</v>
      </c>
      <c r="I146" s="12">
        <v>4005</v>
      </c>
      <c r="J146" s="12">
        <v>3689</v>
      </c>
      <c r="K146" s="12">
        <v>3514</v>
      </c>
      <c r="L146" s="12">
        <v>3303</v>
      </c>
      <c r="M146" s="12">
        <v>3175</v>
      </c>
      <c r="N146" s="12">
        <v>2703</v>
      </c>
      <c r="O146" s="12">
        <v>2730</v>
      </c>
      <c r="P146" s="12">
        <v>2622</v>
      </c>
      <c r="Q146" s="12">
        <v>2693</v>
      </c>
      <c r="R146" s="12">
        <v>2096</v>
      </c>
      <c r="S146" s="12">
        <v>1696</v>
      </c>
      <c r="T146" s="12">
        <v>1922</v>
      </c>
      <c r="U146" s="12">
        <v>2356</v>
      </c>
      <c r="V146" s="12">
        <v>1914</v>
      </c>
      <c r="W146" s="12">
        <v>1798</v>
      </c>
      <c r="X146" s="12">
        <v>2047</v>
      </c>
      <c r="Y146" s="12">
        <v>2167</v>
      </c>
      <c r="Z146" s="12">
        <v>2602</v>
      </c>
      <c r="AA146" s="12">
        <v>2606</v>
      </c>
      <c r="AB146" s="12">
        <v>2564</v>
      </c>
      <c r="AC146" s="12">
        <v>2026</v>
      </c>
      <c r="AD146" s="12">
        <v>1649</v>
      </c>
      <c r="AE146" s="12">
        <v>1695</v>
      </c>
      <c r="AF146" s="12">
        <v>2161</v>
      </c>
      <c r="AG146" s="12">
        <v>1853</v>
      </c>
      <c r="AH146" s="12">
        <v>1828</v>
      </c>
      <c r="AI146" s="12">
        <v>2016</v>
      </c>
      <c r="AJ146" s="12"/>
    </row>
    <row r="147" spans="1:36" x14ac:dyDescent="0.25">
      <c r="B147" s="4" t="s">
        <v>27</v>
      </c>
      <c r="C147" s="12">
        <v>3410</v>
      </c>
      <c r="D147" s="12">
        <v>4481</v>
      </c>
      <c r="E147" s="12">
        <v>5686</v>
      </c>
      <c r="F147" s="12">
        <v>5062</v>
      </c>
      <c r="G147" s="12">
        <v>5010</v>
      </c>
      <c r="H147" s="12">
        <v>4814</v>
      </c>
      <c r="I147" s="12">
        <v>4379</v>
      </c>
      <c r="J147" s="12">
        <v>3997</v>
      </c>
      <c r="K147" s="12">
        <v>3875</v>
      </c>
      <c r="L147" s="12">
        <v>3703</v>
      </c>
      <c r="M147" s="12">
        <v>3397</v>
      </c>
      <c r="N147" s="12">
        <v>3055</v>
      </c>
      <c r="O147" s="12">
        <v>3081</v>
      </c>
      <c r="P147" s="12">
        <v>2905</v>
      </c>
      <c r="Q147" s="12">
        <v>2467</v>
      </c>
      <c r="R147" s="12">
        <v>2345</v>
      </c>
      <c r="S147" s="6">
        <v>1951</v>
      </c>
      <c r="T147" s="6">
        <v>2279</v>
      </c>
      <c r="U147" s="6">
        <v>2649</v>
      </c>
      <c r="V147" s="6">
        <v>2202</v>
      </c>
      <c r="W147" s="6">
        <v>2161</v>
      </c>
      <c r="X147" s="6">
        <v>2277</v>
      </c>
      <c r="Y147" s="6">
        <v>2529</v>
      </c>
      <c r="Z147" s="6">
        <v>2946</v>
      </c>
      <c r="AA147" s="6">
        <v>3005</v>
      </c>
      <c r="AB147" s="6">
        <v>2927</v>
      </c>
      <c r="AC147" s="6">
        <v>2254</v>
      </c>
      <c r="AD147" s="6">
        <v>1905</v>
      </c>
      <c r="AE147" s="6">
        <v>2012</v>
      </c>
      <c r="AF147" s="6">
        <v>2507</v>
      </c>
      <c r="AG147" s="6">
        <v>2051</v>
      </c>
      <c r="AH147" s="25">
        <v>2114</v>
      </c>
      <c r="AI147" s="25">
        <v>2399</v>
      </c>
      <c r="AJ147" s="25"/>
    </row>
    <row r="148" spans="1:36" ht="13.8" thickBot="1" x14ac:dyDescent="0.3">
      <c r="A148" s="13"/>
      <c r="B148" s="22" t="s">
        <v>49</v>
      </c>
      <c r="C148" s="23">
        <f t="shared" ref="C148:Y148" si="36">AVERAGE(C136:C147)</f>
        <v>2537.6666666666665</v>
      </c>
      <c r="D148" s="23">
        <f t="shared" si="36"/>
        <v>3827</v>
      </c>
      <c r="E148" s="23">
        <f t="shared" si="36"/>
        <v>4925.916666666667</v>
      </c>
      <c r="F148" s="23">
        <f t="shared" si="36"/>
        <v>5138.75</v>
      </c>
      <c r="G148" s="23">
        <f t="shared" si="36"/>
        <v>4782.416666666667</v>
      </c>
      <c r="H148" s="23">
        <f t="shared" si="36"/>
        <v>4584.916666666667</v>
      </c>
      <c r="I148" s="23">
        <f t="shared" si="36"/>
        <v>4247.666666666667</v>
      </c>
      <c r="J148" s="23">
        <f t="shared" si="36"/>
        <v>3994.6666666666665</v>
      </c>
      <c r="K148" s="23">
        <f t="shared" si="36"/>
        <v>3689.6666666666665</v>
      </c>
      <c r="L148" s="23">
        <f t="shared" si="36"/>
        <v>3567.4166666666665</v>
      </c>
      <c r="M148" s="23">
        <f t="shared" si="36"/>
        <v>3354.4166666666665</v>
      </c>
      <c r="N148" s="23">
        <f t="shared" si="36"/>
        <v>3039.6666666666665</v>
      </c>
      <c r="O148" s="23">
        <f t="shared" si="36"/>
        <v>2870.8333333333335</v>
      </c>
      <c r="P148" s="23">
        <f t="shared" si="36"/>
        <v>2817.9166666666665</v>
      </c>
      <c r="Q148" s="23">
        <f t="shared" si="36"/>
        <v>2651.8333333333335</v>
      </c>
      <c r="R148" s="23">
        <f t="shared" si="36"/>
        <v>2352.4166666666665</v>
      </c>
      <c r="S148" s="23">
        <f t="shared" si="36"/>
        <v>1986.9166666666667</v>
      </c>
      <c r="T148" s="23">
        <f t="shared" si="36"/>
        <v>1847.6666666666667</v>
      </c>
      <c r="U148" s="23">
        <f t="shared" si="36"/>
        <v>2363.8333333333335</v>
      </c>
      <c r="V148" s="23">
        <f t="shared" si="36"/>
        <v>2165.5833333333335</v>
      </c>
      <c r="W148" s="23">
        <f t="shared" si="36"/>
        <v>1952.5</v>
      </c>
      <c r="X148" s="23">
        <f t="shared" si="36"/>
        <v>2078.8333333333335</v>
      </c>
      <c r="Y148" s="23">
        <f t="shared" si="36"/>
        <v>2286.6666666666665</v>
      </c>
      <c r="Z148" s="23">
        <f t="shared" ref="Z148:AJ148" si="37">AVERAGE(Z136:Z147)</f>
        <v>2575.1666666666665</v>
      </c>
      <c r="AA148" s="23">
        <f t="shared" si="37"/>
        <v>2703.1666666666665</v>
      </c>
      <c r="AB148" s="23">
        <f t="shared" si="37"/>
        <v>2730.6666666666665</v>
      </c>
      <c r="AC148" s="23">
        <f t="shared" si="37"/>
        <v>2380.9166666666665</v>
      </c>
      <c r="AD148" s="23">
        <f t="shared" si="37"/>
        <v>1927.6666666666667</v>
      </c>
      <c r="AE148" s="23">
        <f>AVERAGE(AE136:AE147)</f>
        <v>1790.3333333333333</v>
      </c>
      <c r="AF148" s="23">
        <f t="shared" ref="AF148:AI148" si="38">AVERAGE(AF136:AF147)</f>
        <v>2440.6666666666665</v>
      </c>
      <c r="AG148" s="23">
        <f t="shared" si="38"/>
        <v>2184.0833333333335</v>
      </c>
      <c r="AH148" s="23">
        <f t="shared" si="38"/>
        <v>1899.25</v>
      </c>
      <c r="AI148" s="23">
        <f t="shared" si="38"/>
        <v>2072.5833333333335</v>
      </c>
      <c r="AJ148" s="23">
        <f t="shared" si="37"/>
        <v>2242</v>
      </c>
    </row>
    <row r="149" spans="1:36" x14ac:dyDescent="0.25">
      <c r="A149" s="4" t="s">
        <v>37</v>
      </c>
      <c r="B149" s="4" t="s">
        <v>16</v>
      </c>
      <c r="C149" s="12">
        <v>2297</v>
      </c>
      <c r="D149" s="12">
        <v>4382</v>
      </c>
      <c r="E149" s="12">
        <v>5842</v>
      </c>
      <c r="F149" s="12">
        <v>7083</v>
      </c>
      <c r="G149" s="12">
        <v>6276</v>
      </c>
      <c r="H149" s="12">
        <v>6209</v>
      </c>
      <c r="I149" s="12">
        <v>5751</v>
      </c>
      <c r="J149" s="12">
        <v>5289</v>
      </c>
      <c r="K149" s="12">
        <v>4794</v>
      </c>
      <c r="L149" s="12">
        <v>4771</v>
      </c>
      <c r="M149" s="12">
        <v>4558</v>
      </c>
      <c r="N149" s="12">
        <v>4220</v>
      </c>
      <c r="O149" s="12">
        <v>3822</v>
      </c>
      <c r="P149" s="12">
        <v>3674</v>
      </c>
      <c r="Q149" s="12">
        <v>3521</v>
      </c>
      <c r="R149" s="12">
        <v>3370</v>
      </c>
      <c r="S149" s="12">
        <v>2804</v>
      </c>
      <c r="T149" s="12">
        <v>2434</v>
      </c>
      <c r="U149" s="12">
        <v>3000</v>
      </c>
      <c r="V149" s="12">
        <v>3203</v>
      </c>
      <c r="W149" s="12">
        <v>2706</v>
      </c>
      <c r="X149" s="12">
        <v>2823</v>
      </c>
      <c r="Y149" s="12">
        <v>2912</v>
      </c>
      <c r="Z149" s="12">
        <v>3112</v>
      </c>
      <c r="AA149" s="12">
        <v>3458</v>
      </c>
      <c r="AB149" s="12">
        <v>3600</v>
      </c>
      <c r="AC149" s="12">
        <v>3408</v>
      </c>
      <c r="AD149" s="12">
        <v>2753</v>
      </c>
      <c r="AE149" s="12">
        <v>2316</v>
      </c>
      <c r="AF149" s="12">
        <v>2399</v>
      </c>
      <c r="AG149" s="12">
        <f>SUM(AG84,AG136)</f>
        <v>2881</v>
      </c>
      <c r="AH149" s="12">
        <f>SUM(AH84,AH136)</f>
        <v>2377</v>
      </c>
      <c r="AI149" s="12">
        <v>2535</v>
      </c>
      <c r="AJ149" s="12">
        <v>2765</v>
      </c>
    </row>
    <row r="150" spans="1:36" x14ac:dyDescent="0.25">
      <c r="A150"/>
      <c r="B150" s="4" t="s">
        <v>17</v>
      </c>
      <c r="C150" s="12">
        <v>2478</v>
      </c>
      <c r="D150" s="12">
        <v>4467</v>
      </c>
      <c r="E150" s="12">
        <v>5930</v>
      </c>
      <c r="F150" s="12">
        <v>7089</v>
      </c>
      <c r="G150" s="12">
        <v>6289</v>
      </c>
      <c r="H150" s="12">
        <v>6114</v>
      </c>
      <c r="I150" s="12">
        <v>5595</v>
      </c>
      <c r="J150" s="12">
        <v>5241</v>
      </c>
      <c r="K150" s="12">
        <v>4776</v>
      </c>
      <c r="L150" s="12">
        <v>4681</v>
      </c>
      <c r="M150" s="12">
        <v>4369</v>
      </c>
      <c r="N150" s="12">
        <v>4145</v>
      </c>
      <c r="O150" s="12">
        <v>3813</v>
      </c>
      <c r="P150" s="12">
        <v>3631</v>
      </c>
      <c r="Q150" s="12">
        <v>3409</v>
      </c>
      <c r="R150" s="12">
        <v>3294</v>
      </c>
      <c r="S150" s="12">
        <v>2770</v>
      </c>
      <c r="T150" s="12">
        <v>2334</v>
      </c>
      <c r="U150" s="12">
        <v>3004</v>
      </c>
      <c r="V150" s="12">
        <v>2992</v>
      </c>
      <c r="W150" s="12">
        <v>2627</v>
      </c>
      <c r="X150" s="12">
        <v>2733</v>
      </c>
      <c r="Y150" s="12">
        <v>2941</v>
      </c>
      <c r="Z150" s="12">
        <v>3125</v>
      </c>
      <c r="AA150" s="12">
        <v>3445</v>
      </c>
      <c r="AB150" s="12">
        <v>3506</v>
      </c>
      <c r="AC150" s="12">
        <v>3368</v>
      </c>
      <c r="AD150" s="12">
        <v>2675</v>
      </c>
      <c r="AE150" s="12">
        <v>2345</v>
      </c>
      <c r="AF150" s="12">
        <v>2424</v>
      </c>
      <c r="AG150" s="12">
        <v>3062</v>
      </c>
      <c r="AH150" s="12">
        <v>2335</v>
      </c>
      <c r="AI150" s="12">
        <v>2533</v>
      </c>
      <c r="AJ150" s="12">
        <v>2673</v>
      </c>
    </row>
    <row r="151" spans="1:36" x14ac:dyDescent="0.25">
      <c r="A151"/>
      <c r="B151" s="4" t="s">
        <v>18</v>
      </c>
      <c r="C151" s="12">
        <v>2550</v>
      </c>
      <c r="D151" s="12">
        <v>4440</v>
      </c>
      <c r="E151" s="12">
        <v>5967</v>
      </c>
      <c r="F151" s="12">
        <v>6639</v>
      </c>
      <c r="G151" s="12">
        <v>6093</v>
      </c>
      <c r="H151" s="12">
        <v>5863</v>
      </c>
      <c r="I151" s="12">
        <v>5347</v>
      </c>
      <c r="J151" s="12">
        <v>5108</v>
      </c>
      <c r="K151" s="12">
        <v>4578</v>
      </c>
      <c r="L151" s="12">
        <v>4468</v>
      </c>
      <c r="M151" s="12">
        <v>4286</v>
      </c>
      <c r="N151" s="12">
        <v>3882</v>
      </c>
      <c r="O151" s="12">
        <v>3573</v>
      </c>
      <c r="P151" s="12">
        <v>3369</v>
      </c>
      <c r="Q151" s="12">
        <v>3250</v>
      </c>
      <c r="R151" s="12">
        <v>3022</v>
      </c>
      <c r="S151" s="12">
        <v>2498</v>
      </c>
      <c r="T151" s="12">
        <v>2153</v>
      </c>
      <c r="U151" s="12">
        <v>2875</v>
      </c>
      <c r="V151" s="12">
        <v>2840</v>
      </c>
      <c r="W151" s="12">
        <v>2477</v>
      </c>
      <c r="X151" s="12">
        <v>2601</v>
      </c>
      <c r="Y151" s="12">
        <v>2856</v>
      </c>
      <c r="Z151" s="12">
        <v>2933</v>
      </c>
      <c r="AA151" s="12">
        <v>3288</v>
      </c>
      <c r="AB151" s="12">
        <v>3373</v>
      </c>
      <c r="AC151" s="12">
        <v>3121</v>
      </c>
      <c r="AD151" s="12">
        <v>2538</v>
      </c>
      <c r="AE151" s="12">
        <v>2273</v>
      </c>
      <c r="AF151" s="12">
        <v>2838</v>
      </c>
      <c r="AG151" s="12">
        <v>2854</v>
      </c>
      <c r="AH151" s="12">
        <v>2212</v>
      </c>
      <c r="AI151" s="12">
        <v>2446</v>
      </c>
      <c r="AJ151" s="12"/>
    </row>
    <row r="152" spans="1:36" x14ac:dyDescent="0.25">
      <c r="A152"/>
      <c r="B152" s="4" t="s">
        <v>19</v>
      </c>
      <c r="C152" s="12">
        <v>2801</v>
      </c>
      <c r="D152" s="12">
        <v>4367</v>
      </c>
      <c r="E152" s="12">
        <v>5962</v>
      </c>
      <c r="F152" s="12">
        <v>6377</v>
      </c>
      <c r="G152" s="12">
        <v>5928</v>
      </c>
      <c r="H152" s="12">
        <v>5686</v>
      </c>
      <c r="I152" s="12">
        <v>5171</v>
      </c>
      <c r="J152" s="12">
        <v>4981</v>
      </c>
      <c r="K152" s="12">
        <v>4372</v>
      </c>
      <c r="L152" s="12">
        <v>4364</v>
      </c>
      <c r="M152" s="12">
        <v>4034</v>
      </c>
      <c r="N152" s="12">
        <v>3614</v>
      </c>
      <c r="O152" s="12">
        <v>3419</v>
      </c>
      <c r="P152" s="12">
        <v>3260</v>
      </c>
      <c r="Q152" s="12">
        <v>3094</v>
      </c>
      <c r="R152" s="12">
        <v>2830</v>
      </c>
      <c r="S152" s="12">
        <v>2422</v>
      </c>
      <c r="T152" s="12">
        <v>2121</v>
      </c>
      <c r="U152" s="12">
        <v>2915</v>
      </c>
      <c r="V152" s="12">
        <v>2682</v>
      </c>
      <c r="W152" s="12">
        <v>2353</v>
      </c>
      <c r="X152" s="12">
        <v>2507</v>
      </c>
      <c r="Y152" s="12">
        <v>2742</v>
      </c>
      <c r="Z152" s="12">
        <v>2892</v>
      </c>
      <c r="AA152" s="12">
        <v>3179</v>
      </c>
      <c r="AB152" s="12">
        <v>3261</v>
      </c>
      <c r="AC152" s="12">
        <v>2999</v>
      </c>
      <c r="AD152" s="12">
        <v>2418</v>
      </c>
      <c r="AE152" s="12">
        <v>2165</v>
      </c>
      <c r="AF152" s="12">
        <v>3743</v>
      </c>
      <c r="AG152" s="12">
        <v>2729</v>
      </c>
      <c r="AH152" s="12">
        <v>2128</v>
      </c>
      <c r="AI152" s="12">
        <v>2419</v>
      </c>
      <c r="AJ152" s="12"/>
    </row>
    <row r="153" spans="1:36" x14ac:dyDescent="0.25">
      <c r="A153"/>
      <c r="B153" s="4" t="s">
        <v>20</v>
      </c>
      <c r="C153" s="12">
        <v>2892</v>
      </c>
      <c r="D153" s="12">
        <v>4423</v>
      </c>
      <c r="E153" s="12">
        <v>6058</v>
      </c>
      <c r="F153" s="12">
        <v>6346</v>
      </c>
      <c r="G153" s="12">
        <v>5730</v>
      </c>
      <c r="H153" s="12">
        <v>5522</v>
      </c>
      <c r="I153" s="12">
        <v>4995</v>
      </c>
      <c r="J153" s="12">
        <v>4789</v>
      </c>
      <c r="K153" s="12">
        <v>4380</v>
      </c>
      <c r="L153" s="12">
        <v>4162</v>
      </c>
      <c r="M153" s="12">
        <v>3799</v>
      </c>
      <c r="N153" s="12">
        <v>3366</v>
      </c>
      <c r="O153" s="12">
        <v>3250</v>
      </c>
      <c r="P153" s="12">
        <v>3532</v>
      </c>
      <c r="Q153" s="12">
        <v>2948</v>
      </c>
      <c r="R153" s="12">
        <v>2642</v>
      </c>
      <c r="S153" s="12">
        <v>2291</v>
      </c>
      <c r="T153" s="12">
        <v>1963</v>
      </c>
      <c r="U153" s="12">
        <v>2726</v>
      </c>
      <c r="V153" s="12">
        <v>2503</v>
      </c>
      <c r="W153" s="12">
        <f>SUM(W88,W140)</f>
        <v>2171</v>
      </c>
      <c r="X153" s="12">
        <v>2306</v>
      </c>
      <c r="Y153" s="12">
        <v>2472</v>
      </c>
      <c r="Z153" s="12">
        <v>2859</v>
      </c>
      <c r="AA153" s="12">
        <v>3000</v>
      </c>
      <c r="AB153" s="12">
        <v>3133</v>
      </c>
      <c r="AC153" s="12">
        <v>2795</v>
      </c>
      <c r="AD153" s="12">
        <v>2193</v>
      </c>
      <c r="AE153" s="12">
        <v>2014</v>
      </c>
      <c r="AF153" s="12">
        <v>3723</v>
      </c>
      <c r="AG153" s="12">
        <v>2629</v>
      </c>
      <c r="AH153" s="12">
        <v>2044</v>
      </c>
      <c r="AI153" s="12">
        <v>2237</v>
      </c>
      <c r="AJ153" s="12"/>
    </row>
    <row r="154" spans="1:36" x14ac:dyDescent="0.25">
      <c r="A154"/>
      <c r="B154" s="4" t="s">
        <v>21</v>
      </c>
      <c r="C154" s="12">
        <v>3195</v>
      </c>
      <c r="D154" s="12">
        <v>4947</v>
      </c>
      <c r="E154" s="12">
        <v>6406</v>
      </c>
      <c r="F154" s="12">
        <v>6528</v>
      </c>
      <c r="G154" s="12">
        <v>6167</v>
      </c>
      <c r="H154" s="12">
        <v>6006</v>
      </c>
      <c r="I154" s="12">
        <v>5453</v>
      </c>
      <c r="J154" s="12">
        <v>5253</v>
      </c>
      <c r="K154" s="12">
        <v>4796</v>
      </c>
      <c r="L154" s="12">
        <v>4601</v>
      </c>
      <c r="M154" s="12">
        <v>4228</v>
      </c>
      <c r="N154" s="12">
        <v>3789</v>
      </c>
      <c r="O154" s="12">
        <v>3629</v>
      </c>
      <c r="P154" s="12">
        <v>3589</v>
      </c>
      <c r="Q154" s="12">
        <v>3365</v>
      </c>
      <c r="R154" s="12">
        <v>3025</v>
      </c>
      <c r="S154" s="12">
        <v>2552</v>
      </c>
      <c r="T154" s="12">
        <v>2345</v>
      </c>
      <c r="U154" s="12">
        <v>3101</v>
      </c>
      <c r="V154" s="12">
        <v>2746</v>
      </c>
      <c r="W154" s="12">
        <f>SUM(W89,W141)</f>
        <v>2511</v>
      </c>
      <c r="X154" s="12">
        <v>2612</v>
      </c>
      <c r="Y154" s="12">
        <v>2945</v>
      </c>
      <c r="Z154" s="12">
        <v>3319</v>
      </c>
      <c r="AA154" s="12">
        <v>3539</v>
      </c>
      <c r="AB154" s="12">
        <v>3522</v>
      </c>
      <c r="AC154" s="12">
        <v>3168</v>
      </c>
      <c r="AD154" s="12">
        <v>2605</v>
      </c>
      <c r="AE154" s="12">
        <v>2415</v>
      </c>
      <c r="AF154" s="12">
        <v>3859</v>
      </c>
      <c r="AG154" s="12">
        <v>2966</v>
      </c>
      <c r="AH154" s="12">
        <v>2530</v>
      </c>
      <c r="AI154" s="12">
        <v>2668</v>
      </c>
      <c r="AJ154" s="12"/>
    </row>
    <row r="155" spans="1:36" x14ac:dyDescent="0.25">
      <c r="A155"/>
      <c r="B155" s="4" t="s">
        <v>22</v>
      </c>
      <c r="C155" s="12">
        <v>3364</v>
      </c>
      <c r="D155" s="12">
        <v>5178</v>
      </c>
      <c r="E155" s="12">
        <v>6614</v>
      </c>
      <c r="F155" s="12">
        <v>6773</v>
      </c>
      <c r="G155" s="12">
        <v>6359</v>
      </c>
      <c r="H155" s="12">
        <v>6081</v>
      </c>
      <c r="I155" s="12">
        <v>5670</v>
      </c>
      <c r="J155" s="12">
        <v>5308</v>
      </c>
      <c r="K155" s="12">
        <v>5011</v>
      </c>
      <c r="L155" s="12">
        <v>4815</v>
      </c>
      <c r="M155" s="12">
        <v>4489</v>
      </c>
      <c r="N155" s="12">
        <v>3974</v>
      </c>
      <c r="O155" s="12">
        <v>3842</v>
      </c>
      <c r="P155" s="12">
        <v>3731</v>
      </c>
      <c r="Q155" s="12">
        <v>3627</v>
      </c>
      <c r="R155" s="12">
        <v>3216</v>
      </c>
      <c r="S155" s="6">
        <v>2766</v>
      </c>
      <c r="T155" s="6">
        <v>2519</v>
      </c>
      <c r="U155" s="6">
        <v>3228</v>
      </c>
      <c r="V155" s="6">
        <v>2898</v>
      </c>
      <c r="W155" s="12">
        <v>2732</v>
      </c>
      <c r="X155" s="12">
        <v>2829</v>
      </c>
      <c r="Y155" s="12">
        <v>3168</v>
      </c>
      <c r="Z155" s="12">
        <v>3504</v>
      </c>
      <c r="AA155" s="12">
        <v>3690</v>
      </c>
      <c r="AB155" s="12">
        <v>3759</v>
      </c>
      <c r="AC155" s="12">
        <v>3294</v>
      </c>
      <c r="AD155" s="12">
        <v>2775</v>
      </c>
      <c r="AE155" s="12">
        <v>2658</v>
      </c>
      <c r="AF155" s="6">
        <v>3625</v>
      </c>
      <c r="AG155" s="6">
        <v>3126</v>
      </c>
      <c r="AH155" s="12">
        <v>2705</v>
      </c>
      <c r="AI155" s="12">
        <v>2889</v>
      </c>
      <c r="AJ155" s="12"/>
    </row>
    <row r="156" spans="1:36" x14ac:dyDescent="0.25">
      <c r="A156"/>
      <c r="B156" s="4" t="s">
        <v>23</v>
      </c>
      <c r="C156" s="12">
        <v>3384</v>
      </c>
      <c r="D156" s="12">
        <v>4855</v>
      </c>
      <c r="E156" s="12">
        <v>6423</v>
      </c>
      <c r="F156" s="12">
        <v>6353</v>
      </c>
      <c r="G156" s="12">
        <v>5977</v>
      </c>
      <c r="H156" s="12">
        <v>5477</v>
      </c>
      <c r="I156" s="12">
        <v>5226</v>
      </c>
      <c r="J156" s="12">
        <v>4803</v>
      </c>
      <c r="K156" s="12">
        <v>4580</v>
      </c>
      <c r="L156" s="12">
        <v>4312</v>
      </c>
      <c r="M156" s="12">
        <v>4054</v>
      </c>
      <c r="N156" s="12">
        <v>3579</v>
      </c>
      <c r="O156" s="12">
        <v>3498</v>
      </c>
      <c r="P156" s="12">
        <v>3336</v>
      </c>
      <c r="Q156" s="12">
        <v>3262</v>
      </c>
      <c r="R156" s="12">
        <v>2788</v>
      </c>
      <c r="S156" s="12">
        <v>2327</v>
      </c>
      <c r="T156" s="12">
        <v>2135</v>
      </c>
      <c r="U156" s="12">
        <v>2913</v>
      </c>
      <c r="V156" s="12">
        <v>2480</v>
      </c>
      <c r="W156" s="12">
        <v>2313</v>
      </c>
      <c r="X156" s="12">
        <v>2463</v>
      </c>
      <c r="Y156" s="12">
        <v>2721</v>
      </c>
      <c r="Z156" s="12">
        <v>3016</v>
      </c>
      <c r="AA156" s="12">
        <v>3218</v>
      </c>
      <c r="AB156" s="12">
        <v>3278</v>
      </c>
      <c r="AC156" s="12">
        <v>2811</v>
      </c>
      <c r="AD156" s="12">
        <v>2216</v>
      </c>
      <c r="AE156" s="12">
        <v>2123</v>
      </c>
      <c r="AF156" s="12">
        <v>2824</v>
      </c>
      <c r="AG156" s="12">
        <v>2452</v>
      </c>
      <c r="AH156" s="12">
        <v>2198</v>
      </c>
      <c r="AI156" s="12">
        <v>2364</v>
      </c>
      <c r="AJ156" s="12"/>
    </row>
    <row r="157" spans="1:36" x14ac:dyDescent="0.25">
      <c r="A157"/>
      <c r="B157" s="4" t="s">
        <v>24</v>
      </c>
      <c r="C157" s="12">
        <v>3526</v>
      </c>
      <c r="D157" s="12">
        <v>4965</v>
      </c>
      <c r="E157" s="12">
        <v>6332</v>
      </c>
      <c r="F157" s="12">
        <v>6097</v>
      </c>
      <c r="G157" s="12">
        <v>5903</v>
      </c>
      <c r="H157" s="12">
        <v>5261</v>
      </c>
      <c r="I157" s="12">
        <v>5076</v>
      </c>
      <c r="J157" s="12">
        <v>4527</v>
      </c>
      <c r="K157" s="12">
        <v>4255</v>
      </c>
      <c r="L157" s="12">
        <v>3964</v>
      </c>
      <c r="M157" s="12">
        <v>3794</v>
      </c>
      <c r="N157" s="12">
        <v>3296</v>
      </c>
      <c r="O157" s="12">
        <v>3176</v>
      </c>
      <c r="P157" s="12">
        <v>3097</v>
      </c>
      <c r="Q157" s="12">
        <v>3208</v>
      </c>
      <c r="R157" s="12">
        <v>2537</v>
      </c>
      <c r="S157" s="12">
        <v>2114</v>
      </c>
      <c r="T157" s="12">
        <v>2145</v>
      </c>
      <c r="U157" s="12">
        <v>2848</v>
      </c>
      <c r="V157" s="12">
        <v>2276</v>
      </c>
      <c r="W157" s="12">
        <v>2152</v>
      </c>
      <c r="X157" s="12">
        <v>2392</v>
      </c>
      <c r="Y157" s="12">
        <v>2631</v>
      </c>
      <c r="Z157" s="12">
        <v>3075</v>
      </c>
      <c r="AA157" s="12">
        <v>2992</v>
      </c>
      <c r="AB157" s="12">
        <v>3163</v>
      </c>
      <c r="AC157" s="12">
        <v>2585</v>
      </c>
      <c r="AD157" s="12">
        <v>2034</v>
      </c>
      <c r="AE157" s="12">
        <v>2083</v>
      </c>
      <c r="AF157" s="12">
        <v>2544</v>
      </c>
      <c r="AG157" s="12">
        <v>2294</v>
      </c>
      <c r="AH157" s="12">
        <v>2132</v>
      </c>
      <c r="AI157" s="12">
        <v>2307</v>
      </c>
      <c r="AJ157" s="12"/>
    </row>
    <row r="158" spans="1:36" x14ac:dyDescent="0.25">
      <c r="A158"/>
      <c r="B158" s="4" t="s">
        <v>25</v>
      </c>
      <c r="C158" s="12">
        <v>3628</v>
      </c>
      <c r="D158" s="12">
        <v>5183</v>
      </c>
      <c r="E158" s="12">
        <v>6466</v>
      </c>
      <c r="F158" s="12">
        <v>5995</v>
      </c>
      <c r="G158" s="12">
        <v>5778</v>
      </c>
      <c r="H158" s="12">
        <v>5249</v>
      </c>
      <c r="I158" s="12">
        <v>4932</v>
      </c>
      <c r="J158" s="12">
        <v>4472</v>
      </c>
      <c r="K158" s="12">
        <v>4279</v>
      </c>
      <c r="L158" s="12">
        <v>3911</v>
      </c>
      <c r="M158" s="12">
        <v>3743</v>
      </c>
      <c r="N158" s="12">
        <v>3284</v>
      </c>
      <c r="O158" s="12">
        <v>3249</v>
      </c>
      <c r="P158" s="12">
        <v>3101</v>
      </c>
      <c r="Q158" s="12">
        <v>3218</v>
      </c>
      <c r="R158" s="12">
        <v>2562</v>
      </c>
      <c r="S158" s="12">
        <v>2195</v>
      </c>
      <c r="T158" s="12">
        <v>2302</v>
      </c>
      <c r="U158" s="12">
        <v>2900</v>
      </c>
      <c r="V158" s="12">
        <v>2294</v>
      </c>
      <c r="W158" s="12">
        <v>2242</v>
      </c>
      <c r="X158" s="12">
        <v>2522</v>
      </c>
      <c r="Y158" s="12">
        <v>2676</v>
      </c>
      <c r="Z158" s="12">
        <v>3155</v>
      </c>
      <c r="AA158" s="12">
        <v>3120</v>
      </c>
      <c r="AB158" s="12">
        <v>3182</v>
      </c>
      <c r="AC158" s="12">
        <v>2488</v>
      </c>
      <c r="AD158" s="12">
        <v>2059</v>
      </c>
      <c r="AE158" s="12">
        <v>2067</v>
      </c>
      <c r="AF158" s="12">
        <v>2566</v>
      </c>
      <c r="AG158" s="12">
        <v>2281</v>
      </c>
      <c r="AH158" s="12">
        <v>2176</v>
      </c>
      <c r="AI158" s="12">
        <v>2371</v>
      </c>
      <c r="AJ158" s="12"/>
    </row>
    <row r="159" spans="1:36" x14ac:dyDescent="0.25">
      <c r="A159"/>
      <c r="B159" s="4" t="s">
        <v>26</v>
      </c>
      <c r="C159" s="12">
        <v>3797</v>
      </c>
      <c r="D159" s="12">
        <v>5253</v>
      </c>
      <c r="E159" s="12">
        <v>6492</v>
      </c>
      <c r="F159" s="12">
        <v>5932</v>
      </c>
      <c r="G159" s="12">
        <v>5697</v>
      </c>
      <c r="H159" s="12">
        <v>5229</v>
      </c>
      <c r="I159" s="12">
        <v>4918</v>
      </c>
      <c r="J159" s="12">
        <v>4486</v>
      </c>
      <c r="K159" s="12">
        <v>4250</v>
      </c>
      <c r="L159" s="12">
        <v>4004</v>
      </c>
      <c r="M159" s="12">
        <v>3821</v>
      </c>
      <c r="N159" s="12">
        <v>3231</v>
      </c>
      <c r="O159" s="12">
        <v>3288</v>
      </c>
      <c r="P159" s="12">
        <v>3113</v>
      </c>
      <c r="Q159" s="12">
        <v>3260</v>
      </c>
      <c r="R159" s="12">
        <v>2533</v>
      </c>
      <c r="S159" s="12">
        <v>2086</v>
      </c>
      <c r="T159" s="12">
        <v>2405</v>
      </c>
      <c r="U159" s="12">
        <v>2920</v>
      </c>
      <c r="V159" s="12">
        <v>2317</v>
      </c>
      <c r="W159" s="12">
        <v>2262</v>
      </c>
      <c r="X159" s="12">
        <v>2521</v>
      </c>
      <c r="Y159" s="12">
        <v>2651</v>
      </c>
      <c r="Z159" s="12">
        <v>3127</v>
      </c>
      <c r="AA159" s="12">
        <v>3143</v>
      </c>
      <c r="AB159" s="12">
        <v>3089</v>
      </c>
      <c r="AC159" s="12">
        <v>2455</v>
      </c>
      <c r="AD159" s="12">
        <v>2020</v>
      </c>
      <c r="AE159" s="12">
        <v>2078</v>
      </c>
      <c r="AF159" s="12">
        <v>2651</v>
      </c>
      <c r="AG159" s="12">
        <v>2221</v>
      </c>
      <c r="AH159" s="12">
        <v>2208</v>
      </c>
      <c r="AI159" s="12">
        <v>2412</v>
      </c>
      <c r="AJ159" s="12"/>
    </row>
    <row r="160" spans="1:36" x14ac:dyDescent="0.25">
      <c r="A160"/>
      <c r="B160" s="4" t="s">
        <v>27</v>
      </c>
      <c r="C160" s="12">
        <v>4199</v>
      </c>
      <c r="D160" s="12">
        <v>5751</v>
      </c>
      <c r="E160" s="12">
        <v>7230</v>
      </c>
      <c r="F160" s="12">
        <v>6436</v>
      </c>
      <c r="G160" s="12">
        <v>6299</v>
      </c>
      <c r="H160" s="12">
        <v>6029</v>
      </c>
      <c r="I160" s="12">
        <v>5473</v>
      </c>
      <c r="J160" s="12">
        <v>4958</v>
      </c>
      <c r="K160" s="12">
        <v>4749</v>
      </c>
      <c r="L160" s="12">
        <v>4518</v>
      </c>
      <c r="M160" s="12">
        <v>4149</v>
      </c>
      <c r="N160" s="12">
        <v>3724</v>
      </c>
      <c r="O160" s="12">
        <v>3760</v>
      </c>
      <c r="P160" s="12">
        <v>3556</v>
      </c>
      <c r="Q160" s="12">
        <v>3167</v>
      </c>
      <c r="R160" s="12">
        <v>2874</v>
      </c>
      <c r="S160" s="6">
        <v>2421</v>
      </c>
      <c r="T160" s="6">
        <v>2946</v>
      </c>
      <c r="U160" s="6">
        <v>3341</v>
      </c>
      <c r="V160" s="6">
        <v>2707</v>
      </c>
      <c r="W160" s="6">
        <v>2728</v>
      </c>
      <c r="X160" s="6">
        <v>2839</v>
      </c>
      <c r="Y160" s="6">
        <v>3133</v>
      </c>
      <c r="Z160" s="6">
        <v>3572</v>
      </c>
      <c r="AA160" s="6">
        <v>3702</v>
      </c>
      <c r="AB160" s="6">
        <v>3580</v>
      </c>
      <c r="AC160" s="6">
        <v>2770</v>
      </c>
      <c r="AD160" s="6">
        <v>2377</v>
      </c>
      <c r="AE160" s="6">
        <v>2455</v>
      </c>
      <c r="AF160" s="6">
        <v>3080</v>
      </c>
      <c r="AG160" s="6">
        <v>2496</v>
      </c>
      <c r="AH160" s="12">
        <v>2595</v>
      </c>
      <c r="AI160" s="12">
        <v>2946</v>
      </c>
      <c r="AJ160" s="12"/>
    </row>
    <row r="161" spans="1:36" ht="13.8" thickBot="1" x14ac:dyDescent="0.3">
      <c r="A161" s="13"/>
      <c r="B161" s="22" t="s">
        <v>49</v>
      </c>
      <c r="C161" s="23">
        <f t="shared" ref="C161:Y161" si="39">AVERAGE(C149:C160)</f>
        <v>3175.9166666666665</v>
      </c>
      <c r="D161" s="23">
        <f t="shared" si="39"/>
        <v>4850.916666666667</v>
      </c>
      <c r="E161" s="23">
        <f t="shared" si="39"/>
        <v>6310.166666666667</v>
      </c>
      <c r="F161" s="23">
        <f t="shared" si="39"/>
        <v>6470.666666666667</v>
      </c>
      <c r="G161" s="23">
        <f t="shared" si="39"/>
        <v>6041.333333333333</v>
      </c>
      <c r="H161" s="23">
        <f t="shared" si="39"/>
        <v>5727.166666666667</v>
      </c>
      <c r="I161" s="23">
        <f t="shared" si="39"/>
        <v>5300.583333333333</v>
      </c>
      <c r="J161" s="23">
        <f t="shared" si="39"/>
        <v>4934.583333333333</v>
      </c>
      <c r="K161" s="23">
        <f t="shared" si="39"/>
        <v>4568.333333333333</v>
      </c>
      <c r="L161" s="23">
        <f t="shared" si="39"/>
        <v>4380.916666666667</v>
      </c>
      <c r="M161" s="23">
        <f t="shared" si="39"/>
        <v>4110.333333333333</v>
      </c>
      <c r="N161" s="23">
        <f t="shared" si="39"/>
        <v>3675.3333333333335</v>
      </c>
      <c r="O161" s="23">
        <f t="shared" si="39"/>
        <v>3526.5833333333335</v>
      </c>
      <c r="P161" s="23">
        <f t="shared" si="39"/>
        <v>3415.75</v>
      </c>
      <c r="Q161" s="23">
        <f t="shared" si="39"/>
        <v>3277.4166666666665</v>
      </c>
      <c r="R161" s="23">
        <f t="shared" si="39"/>
        <v>2891.0833333333335</v>
      </c>
      <c r="S161" s="23">
        <f t="shared" si="39"/>
        <v>2437.1666666666665</v>
      </c>
      <c r="T161" s="23">
        <f t="shared" si="39"/>
        <v>2316.8333333333335</v>
      </c>
      <c r="U161" s="23">
        <f t="shared" si="39"/>
        <v>2980.9166666666665</v>
      </c>
      <c r="V161" s="23">
        <f t="shared" si="39"/>
        <v>2661.5</v>
      </c>
      <c r="W161" s="23">
        <f t="shared" si="39"/>
        <v>2439.5</v>
      </c>
      <c r="X161" s="23">
        <f t="shared" si="39"/>
        <v>2595.6666666666665</v>
      </c>
      <c r="Y161" s="23">
        <f t="shared" si="39"/>
        <v>2820.6666666666665</v>
      </c>
      <c r="Z161" s="23">
        <f t="shared" ref="Z161:AJ161" si="40">AVERAGE(Z149:Z160)</f>
        <v>3140.75</v>
      </c>
      <c r="AA161" s="23">
        <f t="shared" si="40"/>
        <v>3314.5</v>
      </c>
      <c r="AB161" s="23">
        <f t="shared" si="40"/>
        <v>3370.5</v>
      </c>
      <c r="AC161" s="23">
        <f t="shared" si="40"/>
        <v>2938.5</v>
      </c>
      <c r="AD161" s="23">
        <f t="shared" si="40"/>
        <v>2388.5833333333335</v>
      </c>
      <c r="AE161" s="23">
        <f>AVERAGE(AE149:AE160)</f>
        <v>2249.3333333333335</v>
      </c>
      <c r="AF161" s="23">
        <f t="shared" ref="AF161:AI161" si="41">AVERAGE(AF149:AF160)</f>
        <v>3023</v>
      </c>
      <c r="AG161" s="23">
        <f t="shared" si="41"/>
        <v>2665.9166666666665</v>
      </c>
      <c r="AH161" s="23">
        <f t="shared" si="41"/>
        <v>2303.3333333333335</v>
      </c>
      <c r="AI161" s="23">
        <f t="shared" si="41"/>
        <v>2510.5833333333335</v>
      </c>
      <c r="AJ161" s="23">
        <f t="shared" si="40"/>
        <v>2719</v>
      </c>
    </row>
  </sheetData>
  <phoneticPr fontId="0" type="noConversion"/>
  <pageMargins left="0.53" right="0.4" top="0.42" bottom="0.43" header="0.25" footer="0.37"/>
  <pageSetup paperSize="9" orientation="landscape" horizontalDpi="300" verticalDpi="300" r:id="rId1"/>
  <headerFooter alignWithMargins="0">
    <oddHeader>&amp;R&amp;P</oddHeader>
  </headerFooter>
  <ignoredErrors>
    <ignoredError sqref="C5:X17 C110:X161 D18:X18 C19:X95 C96:J96 L96:X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Laskentataulukot</vt:lpstr>
      </vt:variant>
      <vt:variant>
        <vt:i4>1</vt:i4>
      </vt:variant>
      <vt:variant>
        <vt:lpstr>Kaaviot</vt:lpstr>
      </vt:variant>
      <vt:variant>
        <vt:i4>14</vt:i4>
      </vt:variant>
      <vt:variant>
        <vt:lpstr>Nimetyt alueet</vt:lpstr>
      </vt:variant>
      <vt:variant>
        <vt:i4>1</vt:i4>
      </vt:variant>
    </vt:vector>
  </HeadingPairs>
  <TitlesOfParts>
    <vt:vector size="16" baseType="lpstr">
      <vt:lpstr>Työttömät kk</vt:lpstr>
      <vt:lpstr>Vuosika Kunnat</vt:lpstr>
      <vt:lpstr>Vuosika K-P, sk</vt:lpstr>
      <vt:lpstr>K-P</vt:lpstr>
      <vt:lpstr>Kaustisen sk</vt:lpstr>
      <vt:lpstr>KASE</vt:lpstr>
      <vt:lpstr>Kokkolan sk</vt:lpstr>
      <vt:lpstr>Halsua</vt:lpstr>
      <vt:lpstr>Kaustinen</vt:lpstr>
      <vt:lpstr>Lestijärvi</vt:lpstr>
      <vt:lpstr>Perho</vt:lpstr>
      <vt:lpstr>Toholampi</vt:lpstr>
      <vt:lpstr>Veteli</vt:lpstr>
      <vt:lpstr>Kannus</vt:lpstr>
      <vt:lpstr>Kokkola</vt:lpstr>
      <vt:lpstr>'Työttömät kk'!Tulostusotsikot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Minna Kauppinen</dc:creator>
  <cp:lastModifiedBy>Minna Kauppinen</cp:lastModifiedBy>
  <cp:lastPrinted>2010-02-23T08:22:56Z</cp:lastPrinted>
  <dcterms:created xsi:type="dcterms:W3CDTF">2005-05-13T11:00:52Z</dcterms:created>
  <dcterms:modified xsi:type="dcterms:W3CDTF">2024-03-27T09:48:31Z</dcterms:modified>
</cp:coreProperties>
</file>