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defaultThemeVersion="124226"/>
  <bookViews>
    <workbookView xWindow="38296" yWindow="64051" windowWidth="22155" windowHeight="15960" tabRatio="817" activeTab="0"/>
  </bookViews>
  <sheets>
    <sheet name="2018" sheetId="3" r:id="rId1"/>
    <sheet name="K-P" sheetId="21" r:id="rId2"/>
    <sheet name="Kase" sheetId="22" r:id="rId3"/>
    <sheet name="Halsua" sheetId="23" r:id="rId4"/>
    <sheet name="Kaustinen" sheetId="24" r:id="rId5"/>
    <sheet name="Lestijärvi" sheetId="25" r:id="rId6"/>
    <sheet name="Perho" sheetId="26" r:id="rId7"/>
    <sheet name="Toholampi" sheetId="27" r:id="rId8"/>
    <sheet name="Veteli" sheetId="28" r:id="rId9"/>
    <sheet name="Kokkolan sk" sheetId="29" r:id="rId10"/>
    <sheet name="Kannus" sheetId="30" r:id="rId11"/>
    <sheet name="Kokkola" sheetId="31" r:id="rId12"/>
    <sheet name="Taul2" sheetId="4" state="hidden" r:id="rId13"/>
  </sheets>
  <definedNames>
    <definedName name="_xlnm.Print_Titles" localSheetId="0">'2018'!$A:$C,'2018'!$1:$3</definedName>
  </definedNames>
  <calcPr fullCalcOnLoad="1"/>
  <extLst/>
</workbook>
</file>

<file path=xl/sharedStrings.xml><?xml version="1.0" encoding="utf-8"?>
<sst xmlns="http://schemas.openxmlformats.org/spreadsheetml/2006/main" count="348" uniqueCount="52">
  <si>
    <t>Kaikki ikäluokat yhteensä</t>
  </si>
  <si>
    <t>0-6</t>
  </si>
  <si>
    <t>7-14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</si>
  <si>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</si>
  <si>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</si>
  <si>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</si>
  <si>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</si>
  <si>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</si>
  <si>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</si>
  <si>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</si>
  <si>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</si>
  <si>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Työllinen työvoima</t>
  </si>
  <si>
    <t>Työtön työvoima</t>
  </si>
  <si>
    <t>Miehet</t>
  </si>
  <si>
    <t>Naiset</t>
  </si>
  <si>
    <t xml:space="preserve"> </t>
  </si>
  <si>
    <t>75+</t>
  </si>
  <si>
    <t>70-74</t>
  </si>
  <si>
    <t>65-69</t>
  </si>
  <si>
    <t>60-64</t>
  </si>
  <si>
    <t>55-59</t>
  </si>
  <si>
    <t>KESKI-POHJANMAA</t>
  </si>
  <si>
    <t>Työvoima yhteensä</t>
  </si>
  <si>
    <t>Kaustisen seutukunta</t>
  </si>
  <si>
    <t>Kokkolan seutukunta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</si>
  <si>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</si>
  <si>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</si>
  <si>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</si>
  <si>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</si>
  <si>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</si>
  <si>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</si>
  <si>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</si>
  <si>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</si>
  <si>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</t>
  </si>
  <si>
    <t>Työlliset</t>
  </si>
  <si>
    <t>Työttömät</t>
  </si>
  <si>
    <t>074 Halsua</t>
  </si>
  <si>
    <t>236 Kaustinen-Kaustby</t>
  </si>
  <si>
    <t>421 Lestijärvi</t>
  </si>
  <si>
    <t>584 Perho</t>
  </si>
  <si>
    <t>849 Toholampi</t>
  </si>
  <si>
    <t>924 Veteli</t>
  </si>
  <si>
    <t>217 Kannus</t>
  </si>
  <si>
    <t>272 Kokkola-Karleby</t>
  </si>
  <si>
    <t>Lähde: Tilastokeskus - Työssäkäynti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</si>
  <si>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</si>
  <si>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</si>
  <si>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</si>
  <si>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</si>
  <si>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>Koko väestö</t>
  </si>
  <si>
    <t>Työvoima 31.12.2018 iän ja sukupuolen mukaan</t>
  </si>
  <si>
    <t>Työvoima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</si>
</sst>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.65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/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2" borderId="2" xfId="0" applyFill="1" applyBorder="1"/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/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Border="1"/>
    <xf numFmtId="0" fontId="0" fillId="2" borderId="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4" borderId="2" xfId="0" applyFont="1" applyFill="1" applyBorder="1"/>
    <xf numFmtId="0" fontId="6" fillId="4" borderId="2" xfId="0" applyFont="1" applyFill="1" applyBorder="1"/>
    <xf numFmtId="0" fontId="7" fillId="4" borderId="2" xfId="0" applyFont="1" applyFill="1" applyBorder="1" applyAlignment="1">
      <alignment horizontal="right"/>
    </xf>
    <xf numFmtId="0" fontId="6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/>
    <xf numFmtId="0" fontId="7" fillId="4" borderId="1" xfId="0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4" borderId="0" xfId="0" applyFont="1" applyFill="1" applyBorder="1"/>
    <xf numFmtId="0" fontId="7" fillId="4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/>
    <xf numFmtId="0" fontId="7" fillId="0" borderId="3" xfId="0" applyFont="1" applyBorder="1"/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4" borderId="0" xfId="0" applyFont="1" applyFill="1" applyBorder="1"/>
    <xf numFmtId="0" fontId="6" fillId="4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/>
    <xf numFmtId="0" fontId="6" fillId="0" borderId="3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4" borderId="4" xfId="0" applyFont="1" applyFill="1" applyBorder="1"/>
    <xf numFmtId="0" fontId="7" fillId="4" borderId="4" xfId="0" applyFont="1" applyFill="1" applyBorder="1" applyAlignment="1" applyProtection="1">
      <alignment horizontal="right"/>
      <protection locked="0"/>
    </xf>
    <xf numFmtId="0" fontId="6" fillId="0" borderId="1" xfId="0" applyFont="1" applyBorder="1"/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/>
    <xf numFmtId="0" fontId="6" fillId="2" borderId="4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3" borderId="2" xfId="0" applyFont="1" applyFill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/>
    <xf numFmtId="0" fontId="7" fillId="3" borderId="1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/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4" xfId="0" applyFont="1" applyFill="1" applyBorder="1"/>
    <xf numFmtId="0" fontId="6" fillId="3" borderId="4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>
      <alignment horizontal="center" wrapText="1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työvoima iän ja sukupuolen mukaan 31.12.2018</a:t>
            </a:r>
          </a:p>
        </c:rich>
      </c:tx>
      <c:layout>
        <c:manualLayout>
          <c:xMode val="edge"/>
          <c:yMode val="edge"/>
          <c:x val="0.2035"/>
          <c:y val="0.02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Taul2!$F$8:$Q$8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Taul2!$F$9:$Q$9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Taul2!$F$44:$Q$44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Taul2!$F$45:$Q$45</c:f>
              <c:numCache/>
            </c:numRef>
          </c:val>
        </c:ser>
        <c:overlap val="100"/>
        <c:gapWidth val="20"/>
        <c:axId val="41641921"/>
        <c:axId val="39232970"/>
      </c:barChart>
      <c:catAx>
        <c:axId val="41641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39232970"/>
        <c:crosses val="autoZero"/>
        <c:auto val="1"/>
        <c:lblOffset val="0"/>
        <c:tickMarkSkip val="2"/>
        <c:noMultiLvlLbl val="0"/>
      </c:catAx>
      <c:valAx>
        <c:axId val="39232970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41921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62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työvoima iän ja sukupuolen mukaan 31.12.2018</a:t>
            </a:r>
          </a:p>
        </c:rich>
      </c:tx>
      <c:layout>
        <c:manualLayout>
          <c:xMode val="edge"/>
          <c:yMode val="edge"/>
          <c:x val="0.246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Taul2!$F$35:$Q$35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Taul2!$F$36:$Q$36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Taul2!$F$71:$Q$71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Taul2!$F$72:$Q$72</c:f>
              <c:numCache/>
            </c:numRef>
          </c:val>
        </c:ser>
        <c:overlap val="100"/>
        <c:gapWidth val="20"/>
        <c:axId val="29504363"/>
        <c:axId val="64212676"/>
      </c:barChart>
      <c:catAx>
        <c:axId val="2950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64212676"/>
        <c:crosses val="autoZero"/>
        <c:auto val="1"/>
        <c:lblOffset val="0"/>
        <c:tickMarkSkip val="2"/>
        <c:noMultiLvlLbl val="0"/>
      </c:catAx>
      <c:valAx>
        <c:axId val="64212676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04363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47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työvoima iän ja sukupuolen mukaan 31.12.2018</a:t>
            </a:r>
          </a:p>
        </c:rich>
      </c:tx>
      <c:layout>
        <c:manualLayout>
          <c:xMode val="edge"/>
          <c:yMode val="edge"/>
          <c:x val="0.26825"/>
          <c:y val="0.03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Taul2!$F$38:$Q$38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Taul2!$F$39:$Q$39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Taul2!$F$74:$Q$74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Taul2!$F$75:$Q$75</c:f>
              <c:numCache/>
            </c:numRef>
          </c:val>
        </c:ser>
        <c:overlap val="100"/>
        <c:gapWidth val="20"/>
        <c:axId val="41043173"/>
        <c:axId val="33844238"/>
      </c:barChart>
      <c:catAx>
        <c:axId val="41043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33844238"/>
        <c:crosses val="autoZero"/>
        <c:auto val="1"/>
        <c:lblOffset val="0"/>
        <c:tickMarkSkip val="2"/>
        <c:noMultiLvlLbl val="0"/>
      </c:catAx>
      <c:valAx>
        <c:axId val="33844238"/>
        <c:scaling>
          <c:orientation val="minMax"/>
          <c:min val="-1500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43173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62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työvoima iän ja sukupuolen mukaan 31.12.2018</a:t>
            </a:r>
          </a:p>
        </c:rich>
      </c:tx>
      <c:layout>
        <c:manualLayout>
          <c:xMode val="edge"/>
          <c:yMode val="edge"/>
          <c:x val="0.21025"/>
          <c:y val="0.02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65"/>
          <c:w val="0.8855"/>
          <c:h val="0.77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Taul2!$F$11:$Q$11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Taul2!$F$12:$Q$12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Taul2!$F$47:$Q$47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Taul2!$F$48:$Q$48</c:f>
              <c:numCache/>
            </c:numRef>
          </c:val>
        </c:ser>
        <c:overlap val="100"/>
        <c:gapWidth val="20"/>
        <c:axId val="17552411"/>
        <c:axId val="23753972"/>
      </c:barChart>
      <c:catAx>
        <c:axId val="1755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23753972"/>
        <c:crosses val="autoZero"/>
        <c:auto val="1"/>
        <c:lblOffset val="0"/>
        <c:tickMarkSkip val="2"/>
        <c:noMultiLvlLbl val="0"/>
      </c:catAx>
      <c:valAx>
        <c:axId val="23753972"/>
        <c:scaling>
          <c:orientation val="minMax"/>
          <c:min val="-60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52411"/>
        <c:crosses val="autoZero"/>
        <c:crossBetween val="between"/>
        <c:dispUnits/>
        <c:minorUnit val="10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125"/>
          <c:y val="0.1075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työvoima iän ja sukupuolen mukaan 31.12.2018</a:t>
            </a:r>
          </a:p>
        </c:rich>
      </c:tx>
      <c:layout>
        <c:manualLayout>
          <c:xMode val="edge"/>
          <c:yMode val="edge"/>
          <c:x val="0.26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Taul2!$F$14:$Q$14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Taul2!$F$15:$Q$15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Taul2!$F$50:$Q$50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Taul2!$F$51:$Q$51</c:f>
              <c:numCache/>
            </c:numRef>
          </c:val>
        </c:ser>
        <c:overlap val="100"/>
        <c:gapWidth val="20"/>
        <c:axId val="12459157"/>
        <c:axId val="45023550"/>
      </c:barChart>
      <c:catAx>
        <c:axId val="12459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45023550"/>
        <c:crosses val="autoZero"/>
        <c:auto val="1"/>
        <c:lblOffset val="0"/>
        <c:tickMarkSkip val="2"/>
        <c:noMultiLvlLbl val="0"/>
      </c:catAx>
      <c:valAx>
        <c:axId val="45023550"/>
        <c:scaling>
          <c:orientation val="minMax"/>
          <c:max val="50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59157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5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työvoima iän ja sukupuolen mukaan 31.12.2018</a:t>
            </a:r>
          </a:p>
        </c:rich>
      </c:tx>
      <c:layout>
        <c:manualLayout>
          <c:xMode val="edge"/>
          <c:yMode val="edge"/>
          <c:x val="0.26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Taul2!$F$17:$Q$17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Taul2!$F$18:$Q$18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Taul2!$F$53:$Q$53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Taul2!$F$54:$Q$54</c:f>
              <c:numCache/>
            </c:numRef>
          </c:val>
        </c:ser>
        <c:overlap val="100"/>
        <c:gapWidth val="20"/>
        <c:axId val="2558767"/>
        <c:axId val="23028904"/>
      </c:barChart>
      <c:catAx>
        <c:axId val="2558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23028904"/>
        <c:crosses val="autoZero"/>
        <c:auto val="1"/>
        <c:lblOffset val="0"/>
        <c:tickMarkSkip val="2"/>
        <c:noMultiLvlLbl val="0"/>
      </c:catAx>
      <c:valAx>
        <c:axId val="23028904"/>
        <c:scaling>
          <c:orientation val="minMax"/>
          <c:max val="150"/>
          <c:min val="-15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767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47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työvoima iän ja sukupuolen mukaan 31.12.2018</a:t>
            </a:r>
          </a:p>
        </c:rich>
      </c:tx>
      <c:layout>
        <c:manualLayout>
          <c:xMode val="edge"/>
          <c:yMode val="edge"/>
          <c:x val="0.26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Taul2!$F$20:$Q$20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Taul2!$F$21:$Q$21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Taul2!$F$56:$Q$56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Taul2!$F$57:$Q$57</c:f>
              <c:numCache/>
            </c:numRef>
          </c:val>
        </c:ser>
        <c:overlap val="100"/>
        <c:gapWidth val="20"/>
        <c:axId val="5933545"/>
        <c:axId val="53401906"/>
      </c:barChart>
      <c:catAx>
        <c:axId val="59335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53401906"/>
        <c:crosses val="autoZero"/>
        <c:auto val="1"/>
        <c:lblOffset val="0"/>
        <c:tickMarkSkip val="2"/>
        <c:noMultiLvlLbl val="0"/>
      </c:catAx>
      <c:valAx>
        <c:axId val="53401906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3545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5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työvoima iän ja sukupuolen mukaan 31.12.2018</a:t>
            </a:r>
          </a:p>
        </c:rich>
      </c:tx>
      <c:layout>
        <c:manualLayout>
          <c:xMode val="edge"/>
          <c:yMode val="edge"/>
          <c:x val="0.2777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Taul2!$F$23:$Q$23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Taul2!$F$24:$Q$24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Taul2!$F$59:$Q$59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Taul2!$F$60:$Q$60</c:f>
              <c:numCache/>
            </c:numRef>
          </c:val>
        </c:ser>
        <c:overlap val="100"/>
        <c:gapWidth val="20"/>
        <c:axId val="10855107"/>
        <c:axId val="30587100"/>
      </c:barChart>
      <c:catAx>
        <c:axId val="10855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30587100"/>
        <c:crosses val="autoZero"/>
        <c:auto val="1"/>
        <c:lblOffset val="0"/>
        <c:tickMarkSkip val="2"/>
        <c:noMultiLvlLbl val="0"/>
      </c:catAx>
      <c:valAx>
        <c:axId val="30587100"/>
        <c:scaling>
          <c:orientation val="minMax"/>
          <c:min val="-100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55107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47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työvoima iän ja sukupuolen mukaan 31.12.2018</a:t>
            </a:r>
          </a:p>
        </c:rich>
      </c:tx>
      <c:layout>
        <c:manualLayout>
          <c:xMode val="edge"/>
          <c:yMode val="edge"/>
          <c:x val="0.246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Taul2!$F$26:$Q$26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Taul2!$F$27:$Q$27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Taul2!$F$62:$Q$62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Taul2!$F$63:$Q$63</c:f>
              <c:numCache/>
            </c:numRef>
          </c:val>
        </c:ser>
        <c:overlap val="100"/>
        <c:gapWidth val="20"/>
        <c:axId val="6848445"/>
        <c:axId val="61636006"/>
      </c:barChart>
      <c:catAx>
        <c:axId val="6848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61636006"/>
        <c:crosses val="autoZero"/>
        <c:auto val="1"/>
        <c:lblOffset val="0"/>
        <c:tickMarkSkip val="2"/>
        <c:noMultiLvlLbl val="0"/>
      </c:catAx>
      <c:valAx>
        <c:axId val="61636006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48445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47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työvoima iän ja sukupuolen mukaan 31.12.2018</a:t>
            </a:r>
          </a:p>
        </c:rich>
      </c:tx>
      <c:layout>
        <c:manualLayout>
          <c:xMode val="edge"/>
          <c:yMode val="edge"/>
          <c:x val="0.246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Taul2!$F$29:$Q$29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Taul2!$F$30:$Q$30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Taul2!$F$65:$Q$65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Taul2!$F$66:$Q$66</c:f>
              <c:numCache/>
            </c:numRef>
          </c:val>
        </c:ser>
        <c:overlap val="100"/>
        <c:gapWidth val="20"/>
        <c:axId val="17853143"/>
        <c:axId val="26460560"/>
      </c:barChart>
      <c:catAx>
        <c:axId val="17853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26460560"/>
        <c:crosses val="autoZero"/>
        <c:auto val="1"/>
        <c:lblOffset val="0"/>
        <c:tickMarkSkip val="2"/>
        <c:noMultiLvlLbl val="0"/>
      </c:catAx>
      <c:valAx>
        <c:axId val="26460560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53143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47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työvoima iän ja sukupuolen mukaan 31.12.2018</a:t>
            </a:r>
          </a:p>
        </c:rich>
      </c:tx>
      <c:layout>
        <c:manualLayout>
          <c:xMode val="edge"/>
          <c:yMode val="edge"/>
          <c:x val="0.22125"/>
          <c:y val="0.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425"/>
          <c:w val="0.887"/>
          <c:h val="0.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Taul2!$F$32:$Q$32</c:f>
              <c:numCache/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spPr>
              <a:solidFill>
                <a:srgbClr val="AD403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Taul2!$F$33:$Q$33</c:f>
              <c:numCache/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Taul2!$F$68:$Q$68</c:f>
              <c:numCache/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Taul2!$F$6:$Q$6</c:f>
              <c:strCache/>
            </c:strRef>
          </c:cat>
          <c:val>
            <c:numRef>
              <c:f>Taul2!$F$69:$Q$69</c:f>
              <c:numCache/>
            </c:numRef>
          </c:val>
        </c:ser>
        <c:overlap val="100"/>
        <c:gapWidth val="20"/>
        <c:axId val="36818449"/>
        <c:axId val="62930586"/>
      </c:barChart>
      <c:catAx>
        <c:axId val="36818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Ikäryhmä</a:t>
                </a:r>
              </a:p>
            </c:rich>
          </c:tx>
          <c:layout>
            <c:manualLayout>
              <c:xMode val="edge"/>
              <c:yMode val="edge"/>
              <c:x val="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crossAx val="62930586"/>
        <c:crosses val="autoZero"/>
        <c:auto val="1"/>
        <c:lblOffset val="0"/>
        <c:tickMarkSkip val="2"/>
        <c:noMultiLvlLbl val="0"/>
      </c:catAx>
      <c:valAx>
        <c:axId val="62930586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18449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625"/>
          <c:y val="0.106"/>
          <c:w val="0.3"/>
          <c:h val="0.0395"/>
        </c:manualLayout>
      </c:layout>
      <c:overlay val="0"/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0.94475</cdr:y>
    </cdr:from>
    <cdr:to>
      <cdr:x>0.35675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0.9605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0.16875</cdr:y>
    </cdr:from>
    <cdr:to>
      <cdr:x>0.92375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5365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0.35725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0.16875</cdr:y>
    </cdr:from>
    <cdr:to>
      <cdr:x>0.92375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5365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0.35725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0.16875</cdr:y>
    </cdr:from>
    <cdr:to>
      <cdr:x>0.92375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5365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0.35725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0.16875</cdr:y>
    </cdr:from>
    <cdr:to>
      <cdr:x>0.92375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5365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0.94475</cdr:y>
    </cdr:from>
    <cdr:to>
      <cdr:x>0.35675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0.9605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0.87125</cdr:x>
      <cdr:y>0.16725</cdr:y>
    </cdr:from>
    <cdr:to>
      <cdr:x>0.913</cdr:x>
      <cdr:y>0.19575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029825" y="1171575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0.35725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0.16875</cdr:y>
    </cdr:from>
    <cdr:to>
      <cdr:x>0.92375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5365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0.94475</cdr:y>
    </cdr:from>
    <cdr:to>
      <cdr:x>0.35675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0.9605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0.87125</cdr:x>
      <cdr:y>0.16725</cdr:y>
    </cdr:from>
    <cdr:to>
      <cdr:x>0.913</cdr:x>
      <cdr:y>0.19575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029825" y="1171575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0.94575</cdr:y>
    </cdr:from>
    <cdr:to>
      <cdr:x>0.357</cdr:x>
      <cdr:y>0.98575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0.95625</cdr:x>
      <cdr:y>0.9465</cdr:y>
    </cdr:from>
    <cdr:to>
      <cdr:x>0.99525</cdr:x>
      <cdr:y>0.9845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10900" y="6657975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0.0875</cdr:x>
      <cdr:y>0.1665</cdr:y>
    </cdr:from>
    <cdr:to>
      <cdr:x>0.1315</cdr:x>
      <cdr:y>0.195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10001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0.85425</cdr:x>
      <cdr:y>0.168</cdr:y>
    </cdr:from>
    <cdr:to>
      <cdr:x>0.896</cdr:x>
      <cdr:y>0.1965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982980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0.06125</cdr:x>
      <cdr:y>0.1675</cdr:y>
    </cdr:from>
    <cdr:to>
      <cdr:x>0.10525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704850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</cdr:x>
      <cdr:y>0.16875</cdr:y>
    </cdr:from>
    <cdr:to>
      <cdr:x>0.92275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44125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0.35725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</cdr:x>
      <cdr:y>0.1675</cdr:y>
    </cdr:from>
    <cdr:to>
      <cdr:x>0.105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695325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0.16875</cdr:y>
    </cdr:from>
    <cdr:to>
      <cdr:x>0.92375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53650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15725" cy="7038975"/>
    <xdr:graphicFrame macro="">
      <xdr:nvGraphicFramePr>
        <xdr:cNvPr id="2" name="Kaavio 1"/>
        <xdr:cNvGraphicFramePr/>
      </xdr:nvGraphicFramePr>
      <xdr:xfrm>
        <a:off x="0" y="0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0.94475</cdr:y>
    </cdr:from>
    <cdr:to>
      <cdr:x>0.357</cdr:x>
      <cdr:y>0.9855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4000500" y="6648450"/>
          <a:ext cx="104775" cy="285750"/>
        </a:xfrm>
        <a:prstGeom prst="rect">
          <a:avLst/>
        </a:prstGeom>
        <a:noFill/>
        <a:ln w="9525">
          <a:noFill/>
        </a:ln>
      </cdr:spPr>
      <cdr:txBody>
        <a:bodyPr/>
        <a:lstStyle/>
        <a:p>
          <a:endParaRPr lang="fi-FI"/>
        </a:p>
      </cdr:txBody>
    </cdr:sp>
  </cdr:relSizeAnchor>
  <cdr:relSizeAnchor xmlns:cdr="http://schemas.openxmlformats.org/drawingml/2006/chartDrawing">
    <cdr:from>
      <cdr:x>0.961</cdr:x>
      <cdr:y>0.9475</cdr:y>
    </cdr:from>
    <cdr:to>
      <cdr:x>0.99975</cdr:x>
      <cdr:y>0.986</cdr:y>
    </cdr:to>
    <cdr:sp macro="" textlink="">
      <cdr:nvSpPr>
        <cdr:cNvPr id="10245" name="Text Box 5"/>
        <cdr:cNvSpPr txBox="1">
          <a:spLocks noChangeArrowheads="1"/>
        </cdr:cNvSpPr>
      </cdr:nvSpPr>
      <cdr:spPr bwMode="auto">
        <a:xfrm>
          <a:off x="11058525" y="6667500"/>
          <a:ext cx="447675" cy="266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strike="noStrike">
              <a:solidFill>
                <a:srgbClr val="000000"/>
              </a:solidFill>
              <a:latin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0.06125</cdr:x>
      <cdr:y>0.1675</cdr:y>
    </cdr:from>
    <cdr:to>
      <cdr:x>0.10525</cdr:x>
      <cdr:y>0.196</cdr:y>
    </cdr:to>
    <cdr:sp macro="" textlink="">
      <cdr:nvSpPr>
        <cdr:cNvPr id="10250" name="Text Box 10"/>
        <cdr:cNvSpPr txBox="1">
          <a:spLocks noChangeArrowheads="1"/>
        </cdr:cNvSpPr>
      </cdr:nvSpPr>
      <cdr:spPr bwMode="auto">
        <a:xfrm>
          <a:off x="704850" y="1171575"/>
          <a:ext cx="504825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</cdr:x>
      <cdr:y>0.16875</cdr:y>
    </cdr:from>
    <cdr:to>
      <cdr:x>0.92275</cdr:x>
      <cdr:y>0.19725</cdr:y>
    </cdr:to>
    <cdr:sp macro="" textlink="">
      <cdr:nvSpPr>
        <cdr:cNvPr id="10251" name="Text Box 11"/>
        <cdr:cNvSpPr txBox="1">
          <a:spLocks noChangeArrowheads="1"/>
        </cdr:cNvSpPr>
      </cdr:nvSpPr>
      <cdr:spPr bwMode="auto">
        <a:xfrm>
          <a:off x="10144125" y="1181100"/>
          <a:ext cx="476250" cy="2000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1200" b="1" i="0" strike="noStrike">
              <a:solidFill>
                <a:srgbClr val="000000"/>
              </a:solidFill>
              <a:latin typeface="Arial"/>
              <a:cs typeface="Arial"/>
            </a:rPr>
            <a:t>Naiset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9.421875" style="39" customWidth="1"/>
    <col min="2" max="2" width="10.421875" style="39" customWidth="1"/>
    <col min="3" max="3" width="9.421875" style="39" customWidth="1"/>
    <col min="4" max="18" width="6.28125" style="39" customWidth="1"/>
    <col min="19" max="16384" width="11.421875" style="39" customWidth="1"/>
  </cols>
  <sheetData>
    <row r="1" ht="15.6">
      <c r="A1" s="38" t="s">
        <v>50</v>
      </c>
    </row>
    <row r="2" spans="1:8" ht="15.75" customHeight="1">
      <c r="A2" s="40"/>
      <c r="H2" s="41"/>
    </row>
    <row r="3" ht="14.4" thickBot="1">
      <c r="A3" s="39" t="s">
        <v>44</v>
      </c>
    </row>
    <row r="4" spans="1:18" ht="12.75" customHeight="1">
      <c r="A4" s="42"/>
      <c r="B4" s="43"/>
      <c r="C4" s="95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4.4" thickBot="1">
      <c r="A5" s="45"/>
      <c r="B5" s="46"/>
      <c r="C5" s="96" t="s">
        <v>0</v>
      </c>
      <c r="D5" s="47" t="s">
        <v>1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9</v>
      </c>
      <c r="M5" s="47" t="s">
        <v>10</v>
      </c>
      <c r="N5" s="47" t="s">
        <v>20</v>
      </c>
      <c r="O5" s="47" t="s">
        <v>19</v>
      </c>
      <c r="P5" s="47" t="s">
        <v>18</v>
      </c>
      <c r="Q5" s="47" t="s">
        <v>17</v>
      </c>
      <c r="R5" s="47" t="s">
        <v>16</v>
      </c>
    </row>
    <row r="6" spans="1:18" ht="12.75">
      <c r="A6" s="48" t="s">
        <v>21</v>
      </c>
      <c r="B6" s="49" t="s">
        <v>49</v>
      </c>
      <c r="C6" s="50">
        <v>68437</v>
      </c>
      <c r="D6" s="50">
        <v>5816</v>
      </c>
      <c r="E6" s="50">
        <v>7125</v>
      </c>
      <c r="F6" s="50">
        <v>4148</v>
      </c>
      <c r="G6" s="50">
        <v>3602</v>
      </c>
      <c r="H6" s="50">
        <v>3720</v>
      </c>
      <c r="I6" s="50">
        <v>4028</v>
      </c>
      <c r="J6" s="50">
        <v>4016</v>
      </c>
      <c r="K6" s="50">
        <v>3918</v>
      </c>
      <c r="L6" s="50">
        <v>3605</v>
      </c>
      <c r="M6" s="50">
        <v>4134</v>
      </c>
      <c r="N6" s="50">
        <v>4336</v>
      </c>
      <c r="O6" s="50">
        <v>4373</v>
      </c>
      <c r="P6" s="50">
        <v>4711</v>
      </c>
      <c r="Q6" s="50">
        <v>4307</v>
      </c>
      <c r="R6" s="50">
        <v>6598</v>
      </c>
    </row>
    <row r="7" spans="1:18" ht="12.75">
      <c r="A7" s="49"/>
      <c r="B7" s="51" t="s">
        <v>33</v>
      </c>
      <c r="C7" s="52">
        <v>30644</v>
      </c>
      <c r="D7" s="52">
        <v>0</v>
      </c>
      <c r="E7" s="52">
        <v>0</v>
      </c>
      <c r="F7" s="52">
        <v>735</v>
      </c>
      <c r="G7" s="52">
        <v>2478</v>
      </c>
      <c r="H7" s="52">
        <v>3067</v>
      </c>
      <c r="I7" s="52">
        <v>3494</v>
      </c>
      <c r="J7" s="52">
        <v>3634</v>
      </c>
      <c r="K7" s="52">
        <v>3555</v>
      </c>
      <c r="L7" s="52">
        <v>3287</v>
      </c>
      <c r="M7" s="52">
        <v>3708</v>
      </c>
      <c r="N7" s="52">
        <v>3715</v>
      </c>
      <c r="O7" s="52">
        <v>2594</v>
      </c>
      <c r="P7" s="52">
        <v>374</v>
      </c>
      <c r="Q7" s="52">
        <v>3</v>
      </c>
      <c r="R7" s="52">
        <v>0</v>
      </c>
    </row>
    <row r="8" spans="1:18" ht="12.75">
      <c r="A8" s="53"/>
      <c r="B8" s="49" t="s">
        <v>34</v>
      </c>
      <c r="C8" s="50">
        <v>28271</v>
      </c>
      <c r="D8" s="50">
        <v>0</v>
      </c>
      <c r="E8" s="50">
        <v>0</v>
      </c>
      <c r="F8" s="50">
        <v>636</v>
      </c>
      <c r="G8" s="50">
        <v>2187</v>
      </c>
      <c r="H8" s="50">
        <v>2811</v>
      </c>
      <c r="I8" s="50">
        <v>3230</v>
      </c>
      <c r="J8" s="50">
        <v>3380</v>
      </c>
      <c r="K8" s="50">
        <v>3327</v>
      </c>
      <c r="L8" s="50">
        <v>3115</v>
      </c>
      <c r="M8" s="50">
        <v>3460</v>
      </c>
      <c r="N8" s="50">
        <v>3458</v>
      </c>
      <c r="O8" s="50">
        <v>2290</v>
      </c>
      <c r="P8" s="50">
        <v>374</v>
      </c>
      <c r="Q8" s="50">
        <v>3</v>
      </c>
      <c r="R8" s="50">
        <v>0</v>
      </c>
    </row>
    <row r="9" spans="1:18" ht="12.75">
      <c r="A9" s="54"/>
      <c r="B9" s="55" t="s">
        <v>35</v>
      </c>
      <c r="C9" s="56">
        <v>2373</v>
      </c>
      <c r="D9" s="56">
        <v>0</v>
      </c>
      <c r="E9" s="56">
        <v>0</v>
      </c>
      <c r="F9" s="56">
        <v>99</v>
      </c>
      <c r="G9" s="56">
        <v>291</v>
      </c>
      <c r="H9" s="56">
        <v>256</v>
      </c>
      <c r="I9" s="56">
        <v>264</v>
      </c>
      <c r="J9" s="56">
        <v>254</v>
      </c>
      <c r="K9" s="56">
        <v>228</v>
      </c>
      <c r="L9" s="56">
        <v>172</v>
      </c>
      <c r="M9" s="56">
        <v>248</v>
      </c>
      <c r="N9" s="56">
        <v>257</v>
      </c>
      <c r="O9" s="56">
        <v>304</v>
      </c>
      <c r="P9" s="56">
        <v>0</v>
      </c>
      <c r="Q9" s="56">
        <v>0</v>
      </c>
      <c r="R9" s="56">
        <v>0</v>
      </c>
    </row>
    <row r="10" spans="1:18" ht="12.75">
      <c r="A10" s="49" t="s">
        <v>23</v>
      </c>
      <c r="B10" s="49" t="s">
        <v>49</v>
      </c>
      <c r="C10" s="50">
        <v>15278</v>
      </c>
      <c r="D10" s="50">
        <v>1252</v>
      </c>
      <c r="E10" s="50">
        <v>1660</v>
      </c>
      <c r="F10" s="50">
        <v>923</v>
      </c>
      <c r="G10" s="50">
        <v>621</v>
      </c>
      <c r="H10" s="50">
        <v>660</v>
      </c>
      <c r="I10" s="50">
        <v>768</v>
      </c>
      <c r="J10" s="50">
        <v>844</v>
      </c>
      <c r="K10" s="50">
        <v>775</v>
      </c>
      <c r="L10" s="50">
        <v>720</v>
      </c>
      <c r="M10" s="50">
        <v>901</v>
      </c>
      <c r="N10" s="50">
        <v>1041</v>
      </c>
      <c r="O10" s="50">
        <v>1122</v>
      </c>
      <c r="P10" s="50">
        <v>1207</v>
      </c>
      <c r="Q10" s="50">
        <v>1010</v>
      </c>
      <c r="R10" s="50">
        <v>1774</v>
      </c>
    </row>
    <row r="11" spans="1:18" ht="12.75">
      <c r="A11" s="49"/>
      <c r="B11" s="51" t="s">
        <v>33</v>
      </c>
      <c r="C11" s="52">
        <v>6470</v>
      </c>
      <c r="D11" s="52">
        <v>0</v>
      </c>
      <c r="E11" s="52">
        <v>0</v>
      </c>
      <c r="F11" s="52">
        <v>175</v>
      </c>
      <c r="G11" s="52">
        <v>442</v>
      </c>
      <c r="H11" s="52">
        <v>551</v>
      </c>
      <c r="I11" s="52">
        <v>688</v>
      </c>
      <c r="J11" s="52">
        <v>774</v>
      </c>
      <c r="K11" s="52">
        <v>707</v>
      </c>
      <c r="L11" s="52">
        <v>646</v>
      </c>
      <c r="M11" s="52">
        <v>794</v>
      </c>
      <c r="N11" s="52">
        <v>898</v>
      </c>
      <c r="O11" s="52">
        <v>696</v>
      </c>
      <c r="P11" s="52">
        <v>97</v>
      </c>
      <c r="Q11" s="52">
        <v>2</v>
      </c>
      <c r="R11" s="52">
        <v>0</v>
      </c>
    </row>
    <row r="12" spans="1:18" ht="12.75">
      <c r="A12" s="49"/>
      <c r="B12" s="49" t="s">
        <v>34</v>
      </c>
      <c r="C12" s="50">
        <v>5998</v>
      </c>
      <c r="D12" s="50">
        <v>0</v>
      </c>
      <c r="E12" s="50">
        <v>0</v>
      </c>
      <c r="F12" s="50">
        <v>153</v>
      </c>
      <c r="G12" s="50">
        <v>395</v>
      </c>
      <c r="H12" s="50">
        <v>512</v>
      </c>
      <c r="I12" s="50">
        <v>651</v>
      </c>
      <c r="J12" s="50">
        <v>722</v>
      </c>
      <c r="K12" s="50">
        <v>657</v>
      </c>
      <c r="L12" s="50">
        <v>613</v>
      </c>
      <c r="M12" s="50">
        <v>742</v>
      </c>
      <c r="N12" s="50">
        <v>839</v>
      </c>
      <c r="O12" s="50">
        <v>615</v>
      </c>
      <c r="P12" s="50">
        <v>97</v>
      </c>
      <c r="Q12" s="50">
        <v>2</v>
      </c>
      <c r="R12" s="50">
        <v>0</v>
      </c>
    </row>
    <row r="13" spans="1:18" ht="12.75">
      <c r="A13" s="53"/>
      <c r="B13" s="55" t="s">
        <v>35</v>
      </c>
      <c r="C13" s="56">
        <v>472</v>
      </c>
      <c r="D13" s="56">
        <v>0</v>
      </c>
      <c r="E13" s="56">
        <v>0</v>
      </c>
      <c r="F13" s="56">
        <v>22</v>
      </c>
      <c r="G13" s="56">
        <v>47</v>
      </c>
      <c r="H13" s="56">
        <v>39</v>
      </c>
      <c r="I13" s="56">
        <v>37</v>
      </c>
      <c r="J13" s="56">
        <v>52</v>
      </c>
      <c r="K13" s="56">
        <v>50</v>
      </c>
      <c r="L13" s="56">
        <v>33</v>
      </c>
      <c r="M13" s="56">
        <v>52</v>
      </c>
      <c r="N13" s="56">
        <v>59</v>
      </c>
      <c r="O13" s="56">
        <v>81</v>
      </c>
      <c r="P13" s="56">
        <v>0</v>
      </c>
      <c r="Q13" s="56">
        <v>0</v>
      </c>
      <c r="R13" s="56">
        <v>0</v>
      </c>
    </row>
    <row r="14" spans="1:18" ht="12.75">
      <c r="A14" s="57" t="s">
        <v>36</v>
      </c>
      <c r="B14" s="58" t="s">
        <v>49</v>
      </c>
      <c r="C14" s="59">
        <v>1165</v>
      </c>
      <c r="D14" s="59">
        <v>65</v>
      </c>
      <c r="E14" s="59">
        <v>87</v>
      </c>
      <c r="F14" s="59">
        <v>68</v>
      </c>
      <c r="G14" s="59">
        <v>51</v>
      </c>
      <c r="H14" s="59">
        <v>41</v>
      </c>
      <c r="I14" s="59">
        <v>49</v>
      </c>
      <c r="J14" s="59">
        <v>51</v>
      </c>
      <c r="K14" s="59">
        <v>51</v>
      </c>
      <c r="L14" s="59">
        <v>68</v>
      </c>
      <c r="M14" s="59">
        <v>74</v>
      </c>
      <c r="N14" s="59">
        <v>89</v>
      </c>
      <c r="O14" s="59">
        <v>79</v>
      </c>
      <c r="P14" s="59">
        <v>121</v>
      </c>
      <c r="Q14" s="59">
        <v>89</v>
      </c>
      <c r="R14" s="59">
        <v>182</v>
      </c>
    </row>
    <row r="15" spans="1:18" ht="12.75">
      <c r="A15" s="57"/>
      <c r="B15" s="58" t="s">
        <v>33</v>
      </c>
      <c r="C15" s="59">
        <v>490</v>
      </c>
      <c r="D15" s="59">
        <v>0</v>
      </c>
      <c r="E15" s="59">
        <v>0</v>
      </c>
      <c r="F15" s="59">
        <v>16</v>
      </c>
      <c r="G15" s="59">
        <v>33</v>
      </c>
      <c r="H15" s="59">
        <v>29</v>
      </c>
      <c r="I15" s="59">
        <v>45</v>
      </c>
      <c r="J15" s="59">
        <v>49</v>
      </c>
      <c r="K15" s="59">
        <v>48</v>
      </c>
      <c r="L15" s="59">
        <v>59</v>
      </c>
      <c r="M15" s="59">
        <v>68</v>
      </c>
      <c r="N15" s="59">
        <v>78</v>
      </c>
      <c r="O15" s="59">
        <v>54</v>
      </c>
      <c r="P15" s="59">
        <v>11</v>
      </c>
      <c r="Q15" s="59">
        <v>0</v>
      </c>
      <c r="R15" s="59">
        <v>0</v>
      </c>
    </row>
    <row r="16" spans="1:18" ht="12.75">
      <c r="A16" s="57"/>
      <c r="B16" s="57" t="s">
        <v>34</v>
      </c>
      <c r="C16" s="60">
        <v>459</v>
      </c>
      <c r="D16" s="60">
        <v>0</v>
      </c>
      <c r="E16" s="60">
        <v>0</v>
      </c>
      <c r="F16" s="60">
        <v>14</v>
      </c>
      <c r="G16" s="60">
        <v>29</v>
      </c>
      <c r="H16" s="60">
        <v>28</v>
      </c>
      <c r="I16" s="60">
        <v>42</v>
      </c>
      <c r="J16" s="60">
        <v>46</v>
      </c>
      <c r="K16" s="60">
        <v>43</v>
      </c>
      <c r="L16" s="60">
        <v>58</v>
      </c>
      <c r="M16" s="60">
        <v>66</v>
      </c>
      <c r="N16" s="60">
        <v>75</v>
      </c>
      <c r="O16" s="60">
        <v>47</v>
      </c>
      <c r="P16" s="60">
        <v>11</v>
      </c>
      <c r="Q16" s="60">
        <v>0</v>
      </c>
      <c r="R16" s="60">
        <v>0</v>
      </c>
    </row>
    <row r="17" spans="1:18" ht="12.75">
      <c r="A17" s="61"/>
      <c r="B17" s="57" t="s">
        <v>35</v>
      </c>
      <c r="C17" s="60">
        <v>31</v>
      </c>
      <c r="D17" s="60">
        <v>0</v>
      </c>
      <c r="E17" s="60">
        <v>0</v>
      </c>
      <c r="F17" s="60">
        <v>2</v>
      </c>
      <c r="G17" s="60">
        <v>4</v>
      </c>
      <c r="H17" s="60">
        <v>1</v>
      </c>
      <c r="I17" s="60">
        <v>3</v>
      </c>
      <c r="J17" s="60">
        <v>3</v>
      </c>
      <c r="K17" s="60">
        <v>5</v>
      </c>
      <c r="L17" s="60">
        <v>1</v>
      </c>
      <c r="M17" s="60">
        <v>2</v>
      </c>
      <c r="N17" s="60">
        <v>3</v>
      </c>
      <c r="O17" s="60">
        <v>7</v>
      </c>
      <c r="P17" s="60">
        <v>0</v>
      </c>
      <c r="Q17" s="60">
        <v>0</v>
      </c>
      <c r="R17" s="60">
        <v>0</v>
      </c>
    </row>
    <row r="18" spans="1:18" ht="12.75">
      <c r="A18" s="57" t="s">
        <v>37</v>
      </c>
      <c r="B18" s="58" t="s">
        <v>49</v>
      </c>
      <c r="C18" s="59">
        <v>4273</v>
      </c>
      <c r="D18" s="59">
        <v>377</v>
      </c>
      <c r="E18" s="59">
        <v>441</v>
      </c>
      <c r="F18" s="59">
        <v>230</v>
      </c>
      <c r="G18" s="59">
        <v>188</v>
      </c>
      <c r="H18" s="59">
        <v>218</v>
      </c>
      <c r="I18" s="59">
        <v>275</v>
      </c>
      <c r="J18" s="59">
        <v>296</v>
      </c>
      <c r="K18" s="59">
        <v>248</v>
      </c>
      <c r="L18" s="59">
        <v>213</v>
      </c>
      <c r="M18" s="59">
        <v>265</v>
      </c>
      <c r="N18" s="59">
        <v>263</v>
      </c>
      <c r="O18" s="59">
        <v>294</v>
      </c>
      <c r="P18" s="59">
        <v>286</v>
      </c>
      <c r="Q18" s="59">
        <v>249</v>
      </c>
      <c r="R18" s="59">
        <v>430</v>
      </c>
    </row>
    <row r="19" spans="1:18" ht="12.75">
      <c r="A19" s="57"/>
      <c r="B19" s="58" t="s">
        <v>33</v>
      </c>
      <c r="C19" s="59">
        <v>2027</v>
      </c>
      <c r="D19" s="59">
        <v>0</v>
      </c>
      <c r="E19" s="59">
        <v>0</v>
      </c>
      <c r="F19" s="59">
        <v>45</v>
      </c>
      <c r="G19" s="59">
        <v>151</v>
      </c>
      <c r="H19" s="59">
        <v>187</v>
      </c>
      <c r="I19" s="59">
        <v>251</v>
      </c>
      <c r="J19" s="59">
        <v>271</v>
      </c>
      <c r="K19" s="59">
        <v>234</v>
      </c>
      <c r="L19" s="59">
        <v>195</v>
      </c>
      <c r="M19" s="59">
        <v>241</v>
      </c>
      <c r="N19" s="59">
        <v>238</v>
      </c>
      <c r="O19" s="59">
        <v>195</v>
      </c>
      <c r="P19" s="59">
        <v>18</v>
      </c>
      <c r="Q19" s="59">
        <v>1</v>
      </c>
      <c r="R19" s="59">
        <v>0</v>
      </c>
    </row>
    <row r="20" spans="1:18" ht="12.75">
      <c r="A20" s="57"/>
      <c r="B20" s="57" t="s">
        <v>34</v>
      </c>
      <c r="C20" s="60">
        <v>1887</v>
      </c>
      <c r="D20" s="60">
        <v>0</v>
      </c>
      <c r="E20" s="60">
        <v>0</v>
      </c>
      <c r="F20" s="60">
        <v>40</v>
      </c>
      <c r="G20" s="60">
        <v>137</v>
      </c>
      <c r="H20" s="60">
        <v>178</v>
      </c>
      <c r="I20" s="60">
        <v>240</v>
      </c>
      <c r="J20" s="60">
        <v>252</v>
      </c>
      <c r="K20" s="60">
        <v>219</v>
      </c>
      <c r="L20" s="60">
        <v>184</v>
      </c>
      <c r="M20" s="60">
        <v>222</v>
      </c>
      <c r="N20" s="60">
        <v>223</v>
      </c>
      <c r="O20" s="60">
        <v>173</v>
      </c>
      <c r="P20" s="60">
        <v>18</v>
      </c>
      <c r="Q20" s="60">
        <v>1</v>
      </c>
      <c r="R20" s="60">
        <v>0</v>
      </c>
    </row>
    <row r="21" spans="1:18" ht="12.75">
      <c r="A21" s="61"/>
      <c r="B21" s="57" t="s">
        <v>35</v>
      </c>
      <c r="C21" s="60">
        <v>140</v>
      </c>
      <c r="D21" s="60">
        <v>0</v>
      </c>
      <c r="E21" s="60">
        <v>0</v>
      </c>
      <c r="F21" s="60">
        <v>5</v>
      </c>
      <c r="G21" s="60">
        <v>14</v>
      </c>
      <c r="H21" s="60">
        <v>9</v>
      </c>
      <c r="I21" s="60">
        <v>11</v>
      </c>
      <c r="J21" s="60">
        <v>19</v>
      </c>
      <c r="K21" s="60">
        <v>15</v>
      </c>
      <c r="L21" s="60">
        <v>11</v>
      </c>
      <c r="M21" s="60">
        <v>19</v>
      </c>
      <c r="N21" s="60">
        <v>15</v>
      </c>
      <c r="O21" s="60">
        <v>22</v>
      </c>
      <c r="P21" s="60">
        <v>0</v>
      </c>
      <c r="Q21" s="60">
        <v>0</v>
      </c>
      <c r="R21" s="60">
        <v>0</v>
      </c>
    </row>
    <row r="22" spans="1:18" ht="12.75">
      <c r="A22" s="57" t="s">
        <v>38</v>
      </c>
      <c r="B22" s="58" t="s">
        <v>49</v>
      </c>
      <c r="C22" s="59">
        <v>737</v>
      </c>
      <c r="D22" s="59">
        <v>48</v>
      </c>
      <c r="E22" s="59">
        <v>53</v>
      </c>
      <c r="F22" s="59">
        <v>48</v>
      </c>
      <c r="G22" s="59">
        <v>24</v>
      </c>
      <c r="H22" s="59">
        <v>24</v>
      </c>
      <c r="I22" s="59">
        <v>33</v>
      </c>
      <c r="J22" s="59">
        <v>23</v>
      </c>
      <c r="K22" s="59">
        <v>27</v>
      </c>
      <c r="L22" s="59">
        <v>36</v>
      </c>
      <c r="M22" s="59">
        <v>39</v>
      </c>
      <c r="N22" s="59">
        <v>87</v>
      </c>
      <c r="O22" s="59">
        <v>61</v>
      </c>
      <c r="P22" s="59">
        <v>75</v>
      </c>
      <c r="Q22" s="59">
        <v>59</v>
      </c>
      <c r="R22" s="59">
        <v>100</v>
      </c>
    </row>
    <row r="23" spans="1:18" ht="12.75">
      <c r="A23" s="57"/>
      <c r="B23" s="58" t="s">
        <v>33</v>
      </c>
      <c r="C23" s="59">
        <v>284</v>
      </c>
      <c r="D23" s="59">
        <v>0</v>
      </c>
      <c r="E23" s="59">
        <v>0</v>
      </c>
      <c r="F23" s="59">
        <v>10</v>
      </c>
      <c r="G23" s="59">
        <v>17</v>
      </c>
      <c r="H23" s="59">
        <v>18</v>
      </c>
      <c r="I23" s="59">
        <v>28</v>
      </c>
      <c r="J23" s="59">
        <v>19</v>
      </c>
      <c r="K23" s="59">
        <v>22</v>
      </c>
      <c r="L23" s="59">
        <v>31</v>
      </c>
      <c r="M23" s="59">
        <v>34</v>
      </c>
      <c r="N23" s="59">
        <v>67</v>
      </c>
      <c r="O23" s="59">
        <v>35</v>
      </c>
      <c r="P23" s="59">
        <v>3</v>
      </c>
      <c r="Q23" s="59">
        <v>0</v>
      </c>
      <c r="R23" s="59">
        <v>0</v>
      </c>
    </row>
    <row r="24" spans="1:18" ht="12.75">
      <c r="A24" s="57"/>
      <c r="B24" s="57" t="s">
        <v>34</v>
      </c>
      <c r="C24" s="60">
        <v>258</v>
      </c>
      <c r="D24" s="60">
        <v>0</v>
      </c>
      <c r="E24" s="60">
        <v>0</v>
      </c>
      <c r="F24" s="60">
        <v>9</v>
      </c>
      <c r="G24" s="60">
        <v>14</v>
      </c>
      <c r="H24" s="60">
        <v>15</v>
      </c>
      <c r="I24" s="60">
        <v>27</v>
      </c>
      <c r="J24" s="60">
        <v>18</v>
      </c>
      <c r="K24" s="60">
        <v>20</v>
      </c>
      <c r="L24" s="60">
        <v>30</v>
      </c>
      <c r="M24" s="60">
        <v>28</v>
      </c>
      <c r="N24" s="60">
        <v>60</v>
      </c>
      <c r="O24" s="60">
        <v>34</v>
      </c>
      <c r="P24" s="60">
        <v>3</v>
      </c>
      <c r="Q24" s="60">
        <v>0</v>
      </c>
      <c r="R24" s="60">
        <v>0</v>
      </c>
    </row>
    <row r="25" spans="1:18" ht="12.75">
      <c r="A25" s="61"/>
      <c r="B25" s="57" t="s">
        <v>35</v>
      </c>
      <c r="C25" s="60">
        <v>26</v>
      </c>
      <c r="D25" s="60">
        <v>0</v>
      </c>
      <c r="E25" s="60">
        <v>0</v>
      </c>
      <c r="F25" s="60">
        <v>1</v>
      </c>
      <c r="G25" s="60">
        <v>3</v>
      </c>
      <c r="H25" s="60">
        <v>3</v>
      </c>
      <c r="I25" s="60">
        <v>1</v>
      </c>
      <c r="J25" s="60">
        <v>1</v>
      </c>
      <c r="K25" s="60">
        <v>2</v>
      </c>
      <c r="L25" s="60">
        <v>1</v>
      </c>
      <c r="M25" s="60">
        <v>6</v>
      </c>
      <c r="N25" s="60">
        <v>7</v>
      </c>
      <c r="O25" s="60">
        <v>1</v>
      </c>
      <c r="P25" s="60">
        <v>0</v>
      </c>
      <c r="Q25" s="60">
        <v>0</v>
      </c>
      <c r="R25" s="60">
        <v>0</v>
      </c>
    </row>
    <row r="26" spans="1:18" ht="12.75">
      <c r="A26" s="57" t="s">
        <v>39</v>
      </c>
      <c r="B26" s="58" t="s">
        <v>49</v>
      </c>
      <c r="C26" s="59">
        <v>2825</v>
      </c>
      <c r="D26" s="59">
        <v>319</v>
      </c>
      <c r="E26" s="59">
        <v>417</v>
      </c>
      <c r="F26" s="59">
        <v>205</v>
      </c>
      <c r="G26" s="59">
        <v>120</v>
      </c>
      <c r="H26" s="59">
        <v>118</v>
      </c>
      <c r="I26" s="59">
        <v>153</v>
      </c>
      <c r="J26" s="59">
        <v>154</v>
      </c>
      <c r="K26" s="59">
        <v>120</v>
      </c>
      <c r="L26" s="59">
        <v>95</v>
      </c>
      <c r="M26" s="59">
        <v>134</v>
      </c>
      <c r="N26" s="59">
        <v>154</v>
      </c>
      <c r="O26" s="59">
        <v>183</v>
      </c>
      <c r="P26" s="59">
        <v>221</v>
      </c>
      <c r="Q26" s="59">
        <v>166</v>
      </c>
      <c r="R26" s="59">
        <v>266</v>
      </c>
    </row>
    <row r="27" spans="1:18" ht="12.75">
      <c r="A27" s="57"/>
      <c r="B27" s="58" t="s">
        <v>33</v>
      </c>
      <c r="C27" s="59">
        <v>1057</v>
      </c>
      <c r="D27" s="59">
        <v>0</v>
      </c>
      <c r="E27" s="59">
        <v>0</v>
      </c>
      <c r="F27" s="59">
        <v>40</v>
      </c>
      <c r="G27" s="59">
        <v>88</v>
      </c>
      <c r="H27" s="59">
        <v>107</v>
      </c>
      <c r="I27" s="59">
        <v>138</v>
      </c>
      <c r="J27" s="59">
        <v>137</v>
      </c>
      <c r="K27" s="59">
        <v>103</v>
      </c>
      <c r="L27" s="59">
        <v>85</v>
      </c>
      <c r="M27" s="59">
        <v>107</v>
      </c>
      <c r="N27" s="59">
        <v>129</v>
      </c>
      <c r="O27" s="59">
        <v>109</v>
      </c>
      <c r="P27" s="59">
        <v>13</v>
      </c>
      <c r="Q27" s="59">
        <v>1</v>
      </c>
      <c r="R27" s="59">
        <v>0</v>
      </c>
    </row>
    <row r="28" spans="1:18" ht="12.75">
      <c r="A28" s="57"/>
      <c r="B28" s="57" t="s">
        <v>34</v>
      </c>
      <c r="C28" s="60">
        <v>970</v>
      </c>
      <c r="D28" s="60">
        <v>0</v>
      </c>
      <c r="E28" s="60">
        <v>0</v>
      </c>
      <c r="F28" s="60">
        <v>38</v>
      </c>
      <c r="G28" s="60">
        <v>76</v>
      </c>
      <c r="H28" s="60">
        <v>98</v>
      </c>
      <c r="I28" s="60">
        <v>129</v>
      </c>
      <c r="J28" s="60">
        <v>123</v>
      </c>
      <c r="K28" s="60">
        <v>97</v>
      </c>
      <c r="L28" s="60">
        <v>81</v>
      </c>
      <c r="M28" s="60">
        <v>100</v>
      </c>
      <c r="N28" s="60">
        <v>119</v>
      </c>
      <c r="O28" s="60">
        <v>95</v>
      </c>
      <c r="P28" s="60">
        <v>13</v>
      </c>
      <c r="Q28" s="60">
        <v>1</v>
      </c>
      <c r="R28" s="60">
        <v>0</v>
      </c>
    </row>
    <row r="29" spans="1:18" ht="12.75">
      <c r="A29" s="61"/>
      <c r="B29" s="57" t="s">
        <v>35</v>
      </c>
      <c r="C29" s="60">
        <v>87</v>
      </c>
      <c r="D29" s="60">
        <v>0</v>
      </c>
      <c r="E29" s="60">
        <v>0</v>
      </c>
      <c r="F29" s="60">
        <v>2</v>
      </c>
      <c r="G29" s="60">
        <v>12</v>
      </c>
      <c r="H29" s="60">
        <v>9</v>
      </c>
      <c r="I29" s="60">
        <v>9</v>
      </c>
      <c r="J29" s="60">
        <v>14</v>
      </c>
      <c r="K29" s="60">
        <v>6</v>
      </c>
      <c r="L29" s="60">
        <v>4</v>
      </c>
      <c r="M29" s="60">
        <v>7</v>
      </c>
      <c r="N29" s="60">
        <v>10</v>
      </c>
      <c r="O29" s="60">
        <v>14</v>
      </c>
      <c r="P29" s="60">
        <v>0</v>
      </c>
      <c r="Q29" s="60">
        <v>0</v>
      </c>
      <c r="R29" s="60">
        <v>0</v>
      </c>
    </row>
    <row r="30" spans="1:18" ht="12.75">
      <c r="A30" s="57" t="s">
        <v>40</v>
      </c>
      <c r="B30" s="58" t="s">
        <v>49</v>
      </c>
      <c r="C30" s="59">
        <v>3112</v>
      </c>
      <c r="D30" s="59">
        <v>240</v>
      </c>
      <c r="E30" s="59">
        <v>361</v>
      </c>
      <c r="F30" s="59">
        <v>212</v>
      </c>
      <c r="G30" s="59">
        <v>103</v>
      </c>
      <c r="H30" s="59">
        <v>140</v>
      </c>
      <c r="I30" s="59">
        <v>124</v>
      </c>
      <c r="J30" s="59">
        <v>135</v>
      </c>
      <c r="K30" s="59">
        <v>164</v>
      </c>
      <c r="L30" s="59">
        <v>146</v>
      </c>
      <c r="M30" s="59">
        <v>207</v>
      </c>
      <c r="N30" s="59">
        <v>230</v>
      </c>
      <c r="O30" s="59">
        <v>227</v>
      </c>
      <c r="P30" s="59">
        <v>217</v>
      </c>
      <c r="Q30" s="59">
        <v>234</v>
      </c>
      <c r="R30" s="59">
        <v>372</v>
      </c>
    </row>
    <row r="31" spans="1:18" ht="12.75">
      <c r="A31" s="57"/>
      <c r="B31" s="58" t="s">
        <v>33</v>
      </c>
      <c r="C31" s="59">
        <v>1252</v>
      </c>
      <c r="D31" s="59">
        <v>0</v>
      </c>
      <c r="E31" s="59">
        <v>0</v>
      </c>
      <c r="F31" s="59">
        <v>35</v>
      </c>
      <c r="G31" s="59">
        <v>58</v>
      </c>
      <c r="H31" s="59">
        <v>107</v>
      </c>
      <c r="I31" s="59">
        <v>107</v>
      </c>
      <c r="J31" s="59">
        <v>126</v>
      </c>
      <c r="K31" s="59">
        <v>147</v>
      </c>
      <c r="L31" s="59">
        <v>132</v>
      </c>
      <c r="M31" s="59">
        <v>185</v>
      </c>
      <c r="N31" s="59">
        <v>194</v>
      </c>
      <c r="O31" s="59">
        <v>141</v>
      </c>
      <c r="P31" s="59">
        <v>20</v>
      </c>
      <c r="Q31" s="59">
        <v>0</v>
      </c>
      <c r="R31" s="59">
        <v>0</v>
      </c>
    </row>
    <row r="32" spans="1:18" ht="12.75">
      <c r="A32" s="57"/>
      <c r="B32" s="57" t="s">
        <v>34</v>
      </c>
      <c r="C32" s="60">
        <v>1154</v>
      </c>
      <c r="D32" s="60">
        <v>0</v>
      </c>
      <c r="E32" s="60">
        <v>0</v>
      </c>
      <c r="F32" s="60">
        <v>32</v>
      </c>
      <c r="G32" s="60">
        <v>52</v>
      </c>
      <c r="H32" s="60">
        <v>98</v>
      </c>
      <c r="I32" s="60">
        <v>98</v>
      </c>
      <c r="J32" s="60">
        <v>119</v>
      </c>
      <c r="K32" s="60">
        <v>135</v>
      </c>
      <c r="L32" s="60">
        <v>122</v>
      </c>
      <c r="M32" s="60">
        <v>172</v>
      </c>
      <c r="N32" s="60">
        <v>182</v>
      </c>
      <c r="O32" s="60">
        <v>124</v>
      </c>
      <c r="P32" s="60">
        <v>20</v>
      </c>
      <c r="Q32" s="60">
        <v>0</v>
      </c>
      <c r="R32" s="60">
        <v>0</v>
      </c>
    </row>
    <row r="33" spans="1:18" ht="12.75">
      <c r="A33" s="61"/>
      <c r="B33" s="57" t="s">
        <v>35</v>
      </c>
      <c r="C33" s="60">
        <v>98</v>
      </c>
      <c r="D33" s="60">
        <v>0</v>
      </c>
      <c r="E33" s="60">
        <v>0</v>
      </c>
      <c r="F33" s="60">
        <v>3</v>
      </c>
      <c r="G33" s="60">
        <v>6</v>
      </c>
      <c r="H33" s="60">
        <v>9</v>
      </c>
      <c r="I33" s="60">
        <v>9</v>
      </c>
      <c r="J33" s="60">
        <v>7</v>
      </c>
      <c r="K33" s="60">
        <v>12</v>
      </c>
      <c r="L33" s="60">
        <v>10</v>
      </c>
      <c r="M33" s="60">
        <v>13</v>
      </c>
      <c r="N33" s="60">
        <v>12</v>
      </c>
      <c r="O33" s="60">
        <v>17</v>
      </c>
      <c r="P33" s="60">
        <v>0</v>
      </c>
      <c r="Q33" s="60">
        <v>0</v>
      </c>
      <c r="R33" s="60">
        <v>0</v>
      </c>
    </row>
    <row r="34" spans="1:18" ht="12.75">
      <c r="A34" s="57" t="s">
        <v>41</v>
      </c>
      <c r="B34" s="58" t="s">
        <v>49</v>
      </c>
      <c r="C34" s="59">
        <v>3166</v>
      </c>
      <c r="D34" s="59">
        <v>203</v>
      </c>
      <c r="E34" s="59">
        <v>301</v>
      </c>
      <c r="F34" s="59">
        <v>160</v>
      </c>
      <c r="G34" s="59">
        <v>135</v>
      </c>
      <c r="H34" s="59">
        <v>119</v>
      </c>
      <c r="I34" s="59">
        <v>134</v>
      </c>
      <c r="J34" s="59">
        <v>185</v>
      </c>
      <c r="K34" s="59">
        <v>165</v>
      </c>
      <c r="L34" s="59">
        <v>162</v>
      </c>
      <c r="M34" s="59">
        <v>182</v>
      </c>
      <c r="N34" s="59">
        <v>218</v>
      </c>
      <c r="O34" s="59">
        <v>278</v>
      </c>
      <c r="P34" s="59">
        <v>287</v>
      </c>
      <c r="Q34" s="59">
        <v>213</v>
      </c>
      <c r="R34" s="59">
        <v>424</v>
      </c>
    </row>
    <row r="35" spans="1:18" ht="12.75">
      <c r="A35" s="57"/>
      <c r="B35" s="58" t="s">
        <v>33</v>
      </c>
      <c r="C35" s="59">
        <v>1360</v>
      </c>
      <c r="D35" s="59">
        <v>0</v>
      </c>
      <c r="E35" s="59">
        <v>0</v>
      </c>
      <c r="F35" s="59">
        <v>29</v>
      </c>
      <c r="G35" s="59">
        <v>95</v>
      </c>
      <c r="H35" s="59">
        <v>103</v>
      </c>
      <c r="I35" s="59">
        <v>119</v>
      </c>
      <c r="J35" s="59">
        <v>172</v>
      </c>
      <c r="K35" s="59">
        <v>153</v>
      </c>
      <c r="L35" s="59">
        <v>144</v>
      </c>
      <c r="M35" s="59">
        <v>159</v>
      </c>
      <c r="N35" s="59">
        <v>192</v>
      </c>
      <c r="O35" s="59">
        <v>162</v>
      </c>
      <c r="P35" s="59">
        <v>32</v>
      </c>
      <c r="Q35" s="59">
        <v>0</v>
      </c>
      <c r="R35" s="59">
        <v>0</v>
      </c>
    </row>
    <row r="36" spans="1:18" ht="12.75">
      <c r="A36" s="57"/>
      <c r="B36" s="57" t="s">
        <v>34</v>
      </c>
      <c r="C36" s="60">
        <v>1270</v>
      </c>
      <c r="D36" s="60">
        <v>0</v>
      </c>
      <c r="E36" s="60">
        <v>0</v>
      </c>
      <c r="F36" s="60">
        <v>20</v>
      </c>
      <c r="G36" s="60">
        <v>87</v>
      </c>
      <c r="H36" s="60">
        <v>95</v>
      </c>
      <c r="I36" s="60">
        <v>115</v>
      </c>
      <c r="J36" s="60">
        <v>164</v>
      </c>
      <c r="K36" s="60">
        <v>143</v>
      </c>
      <c r="L36" s="60">
        <v>138</v>
      </c>
      <c r="M36" s="60">
        <v>154</v>
      </c>
      <c r="N36" s="60">
        <v>180</v>
      </c>
      <c r="O36" s="60">
        <v>142</v>
      </c>
      <c r="P36" s="60">
        <v>32</v>
      </c>
      <c r="Q36" s="60">
        <v>0</v>
      </c>
      <c r="R36" s="60">
        <v>0</v>
      </c>
    </row>
    <row r="37" spans="1:18" ht="12.75">
      <c r="A37" s="62"/>
      <c r="B37" s="63" t="s">
        <v>35</v>
      </c>
      <c r="C37" s="64">
        <v>90</v>
      </c>
      <c r="D37" s="64">
        <v>0</v>
      </c>
      <c r="E37" s="64">
        <v>0</v>
      </c>
      <c r="F37" s="64">
        <v>9</v>
      </c>
      <c r="G37" s="64">
        <v>8</v>
      </c>
      <c r="H37" s="64">
        <v>8</v>
      </c>
      <c r="I37" s="64">
        <v>4</v>
      </c>
      <c r="J37" s="64">
        <v>8</v>
      </c>
      <c r="K37" s="64">
        <v>10</v>
      </c>
      <c r="L37" s="64">
        <v>6</v>
      </c>
      <c r="M37" s="64">
        <v>5</v>
      </c>
      <c r="N37" s="64">
        <v>12</v>
      </c>
      <c r="O37" s="64">
        <v>20</v>
      </c>
      <c r="P37" s="64">
        <v>0</v>
      </c>
      <c r="Q37" s="64">
        <v>0</v>
      </c>
      <c r="R37" s="64">
        <v>0</v>
      </c>
    </row>
    <row r="38" spans="1:18" ht="12.75">
      <c r="A38" s="65" t="s">
        <v>24</v>
      </c>
      <c r="B38" s="66" t="s">
        <v>49</v>
      </c>
      <c r="C38" s="67">
        <v>53159</v>
      </c>
      <c r="D38" s="67">
        <v>4564</v>
      </c>
      <c r="E38" s="67">
        <v>5465</v>
      </c>
      <c r="F38" s="67">
        <v>3225</v>
      </c>
      <c r="G38" s="67">
        <v>2981</v>
      </c>
      <c r="H38" s="67">
        <v>3060</v>
      </c>
      <c r="I38" s="67">
        <v>3260</v>
      </c>
      <c r="J38" s="67">
        <v>3172</v>
      </c>
      <c r="K38" s="67">
        <v>3143</v>
      </c>
      <c r="L38" s="67">
        <v>2885</v>
      </c>
      <c r="M38" s="67">
        <v>3233</v>
      </c>
      <c r="N38" s="67">
        <v>3295</v>
      </c>
      <c r="O38" s="67">
        <v>3251</v>
      </c>
      <c r="P38" s="67">
        <v>3504</v>
      </c>
      <c r="Q38" s="67">
        <v>3297</v>
      </c>
      <c r="R38" s="67">
        <v>4824</v>
      </c>
    </row>
    <row r="39" spans="1:18" ht="12.75">
      <c r="A39" s="49"/>
      <c r="B39" s="51" t="s">
        <v>33</v>
      </c>
      <c r="C39" s="52">
        <v>24174</v>
      </c>
      <c r="D39" s="52">
        <v>0</v>
      </c>
      <c r="E39" s="52">
        <v>0</v>
      </c>
      <c r="F39" s="52">
        <v>560</v>
      </c>
      <c r="G39" s="52">
        <v>2036</v>
      </c>
      <c r="H39" s="52">
        <v>2516</v>
      </c>
      <c r="I39" s="52">
        <v>2806</v>
      </c>
      <c r="J39" s="52">
        <v>2860</v>
      </c>
      <c r="K39" s="52">
        <v>2848</v>
      </c>
      <c r="L39" s="52">
        <v>2641</v>
      </c>
      <c r="M39" s="52">
        <v>2914</v>
      </c>
      <c r="N39" s="52">
        <v>2817</v>
      </c>
      <c r="O39" s="52">
        <v>1898</v>
      </c>
      <c r="P39" s="52">
        <v>277</v>
      </c>
      <c r="Q39" s="52">
        <v>1</v>
      </c>
      <c r="R39" s="52">
        <v>0</v>
      </c>
    </row>
    <row r="40" spans="1:18" ht="12.75">
      <c r="A40" s="49"/>
      <c r="B40" s="49" t="s">
        <v>34</v>
      </c>
      <c r="C40" s="50">
        <v>22273</v>
      </c>
      <c r="D40" s="50">
        <v>0</v>
      </c>
      <c r="E40" s="50">
        <v>0</v>
      </c>
      <c r="F40" s="50">
        <v>483</v>
      </c>
      <c r="G40" s="50">
        <v>1792</v>
      </c>
      <c r="H40" s="50">
        <v>2299</v>
      </c>
      <c r="I40" s="50">
        <v>2579</v>
      </c>
      <c r="J40" s="50">
        <v>2658</v>
      </c>
      <c r="K40" s="50">
        <v>2670</v>
      </c>
      <c r="L40" s="50">
        <v>2502</v>
      </c>
      <c r="M40" s="50">
        <v>2718</v>
      </c>
      <c r="N40" s="50">
        <v>2619</v>
      </c>
      <c r="O40" s="50">
        <v>1675</v>
      </c>
      <c r="P40" s="50">
        <v>277</v>
      </c>
      <c r="Q40" s="50">
        <v>1</v>
      </c>
      <c r="R40" s="50">
        <v>0</v>
      </c>
    </row>
    <row r="41" spans="1:18" ht="12.75">
      <c r="A41" s="53"/>
      <c r="B41" s="55" t="s">
        <v>35</v>
      </c>
      <c r="C41" s="56">
        <v>1901</v>
      </c>
      <c r="D41" s="56">
        <v>0</v>
      </c>
      <c r="E41" s="56">
        <v>0</v>
      </c>
      <c r="F41" s="56">
        <v>77</v>
      </c>
      <c r="G41" s="56">
        <v>244</v>
      </c>
      <c r="H41" s="56">
        <v>217</v>
      </c>
      <c r="I41" s="56">
        <v>227</v>
      </c>
      <c r="J41" s="56">
        <v>202</v>
      </c>
      <c r="K41" s="56">
        <v>178</v>
      </c>
      <c r="L41" s="56">
        <v>139</v>
      </c>
      <c r="M41" s="56">
        <v>196</v>
      </c>
      <c r="N41" s="56">
        <v>198</v>
      </c>
      <c r="O41" s="56">
        <v>223</v>
      </c>
      <c r="P41" s="56">
        <v>0</v>
      </c>
      <c r="Q41" s="56">
        <v>0</v>
      </c>
      <c r="R41" s="56">
        <v>0</v>
      </c>
    </row>
    <row r="42" spans="1:18" ht="12.75">
      <c r="A42" s="57" t="s">
        <v>42</v>
      </c>
      <c r="B42" s="58" t="s">
        <v>49</v>
      </c>
      <c r="C42" s="59">
        <v>5502</v>
      </c>
      <c r="D42" s="59">
        <v>479</v>
      </c>
      <c r="E42" s="59">
        <v>550</v>
      </c>
      <c r="F42" s="59">
        <v>368</v>
      </c>
      <c r="G42" s="59">
        <v>245</v>
      </c>
      <c r="H42" s="59">
        <v>288</v>
      </c>
      <c r="I42" s="59">
        <v>291</v>
      </c>
      <c r="J42" s="59">
        <v>273</v>
      </c>
      <c r="K42" s="59">
        <v>316</v>
      </c>
      <c r="L42" s="59">
        <v>288</v>
      </c>
      <c r="M42" s="59">
        <v>339</v>
      </c>
      <c r="N42" s="59">
        <v>400</v>
      </c>
      <c r="O42" s="59">
        <v>406</v>
      </c>
      <c r="P42" s="59">
        <v>395</v>
      </c>
      <c r="Q42" s="59">
        <v>337</v>
      </c>
      <c r="R42" s="59">
        <v>527</v>
      </c>
    </row>
    <row r="43" spans="1:18" ht="12.75">
      <c r="A43" s="57"/>
      <c r="B43" s="58" t="s">
        <v>33</v>
      </c>
      <c r="C43" s="59">
        <v>2437</v>
      </c>
      <c r="D43" s="59">
        <v>0</v>
      </c>
      <c r="E43" s="59">
        <v>0</v>
      </c>
      <c r="F43" s="59">
        <v>53</v>
      </c>
      <c r="G43" s="59">
        <v>187</v>
      </c>
      <c r="H43" s="59">
        <v>246</v>
      </c>
      <c r="I43" s="59">
        <v>244</v>
      </c>
      <c r="J43" s="59">
        <v>248</v>
      </c>
      <c r="K43" s="59">
        <v>274</v>
      </c>
      <c r="L43" s="59">
        <v>266</v>
      </c>
      <c r="M43" s="59">
        <v>305</v>
      </c>
      <c r="N43" s="59">
        <v>344</v>
      </c>
      <c r="O43" s="59">
        <v>238</v>
      </c>
      <c r="P43" s="59">
        <v>32</v>
      </c>
      <c r="Q43" s="59">
        <v>0</v>
      </c>
      <c r="R43" s="59">
        <v>0</v>
      </c>
    </row>
    <row r="44" spans="1:18" ht="12.75">
      <c r="A44" s="57"/>
      <c r="B44" s="57" t="s">
        <v>34</v>
      </c>
      <c r="C44" s="60">
        <v>2239</v>
      </c>
      <c r="D44" s="60">
        <v>0</v>
      </c>
      <c r="E44" s="60">
        <v>0</v>
      </c>
      <c r="F44" s="60">
        <v>45</v>
      </c>
      <c r="G44" s="60">
        <v>161</v>
      </c>
      <c r="H44" s="60">
        <v>226</v>
      </c>
      <c r="I44" s="60">
        <v>219</v>
      </c>
      <c r="J44" s="60">
        <v>233</v>
      </c>
      <c r="K44" s="60">
        <v>258</v>
      </c>
      <c r="L44" s="60">
        <v>249</v>
      </c>
      <c r="M44" s="60">
        <v>284</v>
      </c>
      <c r="N44" s="60">
        <v>320</v>
      </c>
      <c r="O44" s="60">
        <v>212</v>
      </c>
      <c r="P44" s="60">
        <v>32</v>
      </c>
      <c r="Q44" s="60">
        <v>0</v>
      </c>
      <c r="R44" s="60">
        <v>0</v>
      </c>
    </row>
    <row r="45" spans="1:18" ht="12.75">
      <c r="A45" s="61"/>
      <c r="B45" s="57" t="s">
        <v>35</v>
      </c>
      <c r="C45" s="60">
        <v>198</v>
      </c>
      <c r="D45" s="60">
        <v>0</v>
      </c>
      <c r="E45" s="60">
        <v>0</v>
      </c>
      <c r="F45" s="60">
        <v>8</v>
      </c>
      <c r="G45" s="60">
        <v>26</v>
      </c>
      <c r="H45" s="60">
        <v>20</v>
      </c>
      <c r="I45" s="60">
        <v>25</v>
      </c>
      <c r="J45" s="60">
        <v>15</v>
      </c>
      <c r="K45" s="60">
        <v>16</v>
      </c>
      <c r="L45" s="60">
        <v>17</v>
      </c>
      <c r="M45" s="60">
        <v>21</v>
      </c>
      <c r="N45" s="60">
        <v>24</v>
      </c>
      <c r="O45" s="60">
        <v>26</v>
      </c>
      <c r="P45" s="60">
        <v>0</v>
      </c>
      <c r="Q45" s="60">
        <v>0</v>
      </c>
      <c r="R45" s="60">
        <v>0</v>
      </c>
    </row>
    <row r="46" spans="1:18" ht="12.75">
      <c r="A46" s="57" t="s">
        <v>43</v>
      </c>
      <c r="B46" s="58" t="s">
        <v>49</v>
      </c>
      <c r="C46" s="59">
        <v>47657</v>
      </c>
      <c r="D46" s="59">
        <v>4085</v>
      </c>
      <c r="E46" s="59">
        <v>4915</v>
      </c>
      <c r="F46" s="59">
        <v>2857</v>
      </c>
      <c r="G46" s="59">
        <v>2736</v>
      </c>
      <c r="H46" s="59">
        <v>2772</v>
      </c>
      <c r="I46" s="59">
        <v>2969</v>
      </c>
      <c r="J46" s="59">
        <v>2899</v>
      </c>
      <c r="K46" s="59">
        <v>2827</v>
      </c>
      <c r="L46" s="59">
        <v>2597</v>
      </c>
      <c r="M46" s="59">
        <v>2894</v>
      </c>
      <c r="N46" s="59">
        <v>2895</v>
      </c>
      <c r="O46" s="59">
        <v>2845</v>
      </c>
      <c r="P46" s="59">
        <v>3109</v>
      </c>
      <c r="Q46" s="59">
        <v>2960</v>
      </c>
      <c r="R46" s="59">
        <v>4297</v>
      </c>
    </row>
    <row r="47" spans="1:18" ht="12.75">
      <c r="A47" s="57"/>
      <c r="B47" s="58" t="s">
        <v>33</v>
      </c>
      <c r="C47" s="59">
        <v>21737</v>
      </c>
      <c r="D47" s="59">
        <v>0</v>
      </c>
      <c r="E47" s="59">
        <v>0</v>
      </c>
      <c r="F47" s="59">
        <v>507</v>
      </c>
      <c r="G47" s="59">
        <v>1849</v>
      </c>
      <c r="H47" s="59">
        <v>2270</v>
      </c>
      <c r="I47" s="59">
        <v>2562</v>
      </c>
      <c r="J47" s="59">
        <v>2612</v>
      </c>
      <c r="K47" s="59">
        <v>2574</v>
      </c>
      <c r="L47" s="59">
        <v>2375</v>
      </c>
      <c r="M47" s="59">
        <v>2609</v>
      </c>
      <c r="N47" s="59">
        <v>2473</v>
      </c>
      <c r="O47" s="59">
        <v>1660</v>
      </c>
      <c r="P47" s="59">
        <v>245</v>
      </c>
      <c r="Q47" s="59">
        <v>1</v>
      </c>
      <c r="R47" s="59">
        <v>0</v>
      </c>
    </row>
    <row r="48" spans="1:18" ht="12.75">
      <c r="A48" s="57"/>
      <c r="B48" s="57" t="s">
        <v>34</v>
      </c>
      <c r="C48" s="60">
        <v>20034</v>
      </c>
      <c r="D48" s="60">
        <v>0</v>
      </c>
      <c r="E48" s="60">
        <v>0</v>
      </c>
      <c r="F48" s="60">
        <v>438</v>
      </c>
      <c r="G48" s="60">
        <v>1631</v>
      </c>
      <c r="H48" s="60">
        <v>2073</v>
      </c>
      <c r="I48" s="60">
        <v>2360</v>
      </c>
      <c r="J48" s="60">
        <v>2425</v>
      </c>
      <c r="K48" s="60">
        <v>2412</v>
      </c>
      <c r="L48" s="60">
        <v>2253</v>
      </c>
      <c r="M48" s="60">
        <v>2434</v>
      </c>
      <c r="N48" s="60">
        <v>2299</v>
      </c>
      <c r="O48" s="60">
        <v>1463</v>
      </c>
      <c r="P48" s="60">
        <v>245</v>
      </c>
      <c r="Q48" s="60">
        <v>1</v>
      </c>
      <c r="R48" s="60">
        <v>0</v>
      </c>
    </row>
    <row r="49" spans="1:18" ht="14.4" thickBot="1">
      <c r="A49" s="68"/>
      <c r="B49" s="69" t="s">
        <v>35</v>
      </c>
      <c r="C49" s="70">
        <v>1703</v>
      </c>
      <c r="D49" s="70">
        <v>0</v>
      </c>
      <c r="E49" s="70">
        <v>0</v>
      </c>
      <c r="F49" s="70">
        <v>69</v>
      </c>
      <c r="G49" s="70">
        <v>218</v>
      </c>
      <c r="H49" s="70">
        <v>197</v>
      </c>
      <c r="I49" s="70">
        <v>202</v>
      </c>
      <c r="J49" s="70">
        <v>187</v>
      </c>
      <c r="K49" s="70">
        <v>162</v>
      </c>
      <c r="L49" s="70">
        <v>122</v>
      </c>
      <c r="M49" s="70">
        <v>175</v>
      </c>
      <c r="N49" s="70">
        <v>174</v>
      </c>
      <c r="O49" s="70">
        <v>197</v>
      </c>
      <c r="P49" s="70">
        <v>0</v>
      </c>
      <c r="Q49" s="70">
        <v>0</v>
      </c>
      <c r="R49" s="70">
        <v>0</v>
      </c>
    </row>
    <row r="50" spans="1:18" ht="12.75">
      <c r="A50" s="61"/>
      <c r="B50" s="57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18" ht="14.4" thickBot="1">
      <c r="A51" s="68"/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18" ht="12.75" customHeight="1">
      <c r="A52" s="99" t="s">
        <v>13</v>
      </c>
      <c r="B52" s="97"/>
      <c r="C52" s="97" t="s">
        <v>0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14.4" thickBot="1">
      <c r="A53" s="100"/>
      <c r="B53" s="98"/>
      <c r="C53" s="98"/>
      <c r="D53" s="73" t="s">
        <v>1</v>
      </c>
      <c r="E53" s="73" t="s">
        <v>2</v>
      </c>
      <c r="F53" s="73" t="s">
        <v>3</v>
      </c>
      <c r="G53" s="73" t="s">
        <v>4</v>
      </c>
      <c r="H53" s="73" t="s">
        <v>5</v>
      </c>
      <c r="I53" s="73" t="s">
        <v>6</v>
      </c>
      <c r="J53" s="73" t="s">
        <v>7</v>
      </c>
      <c r="K53" s="73" t="s">
        <v>8</v>
      </c>
      <c r="L53" s="73" t="s">
        <v>9</v>
      </c>
      <c r="M53" s="73" t="s">
        <v>10</v>
      </c>
      <c r="N53" s="73" t="s">
        <v>20</v>
      </c>
      <c r="O53" s="73" t="s">
        <v>19</v>
      </c>
      <c r="P53" s="73" t="s">
        <v>18</v>
      </c>
      <c r="Q53" s="73" t="s">
        <v>17</v>
      </c>
      <c r="R53" s="73" t="s">
        <v>16</v>
      </c>
    </row>
    <row r="54" spans="1:18" ht="12.75">
      <c r="A54" s="48" t="s">
        <v>21</v>
      </c>
      <c r="B54" s="74" t="s">
        <v>49</v>
      </c>
      <c r="C54" s="75">
        <v>34067</v>
      </c>
      <c r="D54" s="75">
        <v>2988</v>
      </c>
      <c r="E54" s="75">
        <v>3636</v>
      </c>
      <c r="F54" s="75">
        <v>2099</v>
      </c>
      <c r="G54" s="75">
        <v>1894</v>
      </c>
      <c r="H54" s="75">
        <v>1926</v>
      </c>
      <c r="I54" s="75">
        <v>2100</v>
      </c>
      <c r="J54" s="75">
        <v>2047</v>
      </c>
      <c r="K54" s="75">
        <v>2005</v>
      </c>
      <c r="L54" s="75">
        <v>1896</v>
      </c>
      <c r="M54" s="75">
        <v>2119</v>
      </c>
      <c r="N54" s="75">
        <v>2104</v>
      </c>
      <c r="O54" s="75">
        <v>2172</v>
      </c>
      <c r="P54" s="75">
        <v>2314</v>
      </c>
      <c r="Q54" s="75">
        <v>2094</v>
      </c>
      <c r="R54" s="75">
        <v>2673</v>
      </c>
    </row>
    <row r="55" spans="1:18" ht="12.75">
      <c r="A55" s="49"/>
      <c r="B55" s="76" t="s">
        <v>33</v>
      </c>
      <c r="C55" s="77">
        <v>15753</v>
      </c>
      <c r="D55" s="77">
        <v>0</v>
      </c>
      <c r="E55" s="77">
        <v>0</v>
      </c>
      <c r="F55" s="77">
        <v>351</v>
      </c>
      <c r="G55" s="77">
        <v>1303</v>
      </c>
      <c r="H55" s="77">
        <v>1660</v>
      </c>
      <c r="I55" s="77">
        <v>1896</v>
      </c>
      <c r="J55" s="77">
        <v>1898</v>
      </c>
      <c r="K55" s="77">
        <v>1829</v>
      </c>
      <c r="L55" s="77">
        <v>1718</v>
      </c>
      <c r="M55" s="77">
        <v>1884</v>
      </c>
      <c r="N55" s="77">
        <v>1767</v>
      </c>
      <c r="O55" s="77">
        <v>1249</v>
      </c>
      <c r="P55" s="77">
        <v>198</v>
      </c>
      <c r="Q55" s="77">
        <v>0</v>
      </c>
      <c r="R55" s="77">
        <v>0</v>
      </c>
    </row>
    <row r="56" spans="1:18" ht="12.75">
      <c r="A56" s="61"/>
      <c r="B56" s="57" t="s">
        <v>34</v>
      </c>
      <c r="C56" s="60">
        <v>14411</v>
      </c>
      <c r="D56" s="60">
        <v>0</v>
      </c>
      <c r="E56" s="60">
        <v>0</v>
      </c>
      <c r="F56" s="60">
        <v>291</v>
      </c>
      <c r="G56" s="60">
        <v>1119</v>
      </c>
      <c r="H56" s="60">
        <v>1516</v>
      </c>
      <c r="I56" s="60">
        <v>1755</v>
      </c>
      <c r="J56" s="60">
        <v>1762</v>
      </c>
      <c r="K56" s="60">
        <v>1703</v>
      </c>
      <c r="L56" s="60">
        <v>1627</v>
      </c>
      <c r="M56" s="60">
        <v>1730</v>
      </c>
      <c r="N56" s="60">
        <v>1626</v>
      </c>
      <c r="O56" s="60">
        <v>1084</v>
      </c>
      <c r="P56" s="60">
        <v>198</v>
      </c>
      <c r="Q56" s="60">
        <v>0</v>
      </c>
      <c r="R56" s="60">
        <v>0</v>
      </c>
    </row>
    <row r="57" spans="1:18" ht="12.75">
      <c r="A57" s="62"/>
      <c r="B57" s="63" t="s">
        <v>35</v>
      </c>
      <c r="C57" s="60">
        <v>1342</v>
      </c>
      <c r="D57" s="60">
        <v>0</v>
      </c>
      <c r="E57" s="60">
        <v>0</v>
      </c>
      <c r="F57" s="60">
        <v>60</v>
      </c>
      <c r="G57" s="60">
        <v>184</v>
      </c>
      <c r="H57" s="60">
        <v>144</v>
      </c>
      <c r="I57" s="60">
        <v>141</v>
      </c>
      <c r="J57" s="60">
        <v>136</v>
      </c>
      <c r="K57" s="60">
        <v>126</v>
      </c>
      <c r="L57" s="60">
        <v>91</v>
      </c>
      <c r="M57" s="60">
        <v>154</v>
      </c>
      <c r="N57" s="60">
        <v>141</v>
      </c>
      <c r="O57" s="60">
        <v>165</v>
      </c>
      <c r="P57" s="60">
        <v>0</v>
      </c>
      <c r="Q57" s="60">
        <v>0</v>
      </c>
      <c r="R57" s="60">
        <v>0</v>
      </c>
    </row>
    <row r="58" spans="1:18" ht="12.75">
      <c r="A58" s="65" t="s">
        <v>23</v>
      </c>
      <c r="B58" s="78" t="s">
        <v>49</v>
      </c>
      <c r="C58" s="79">
        <v>7790</v>
      </c>
      <c r="D58" s="79">
        <v>639</v>
      </c>
      <c r="E58" s="79">
        <v>850</v>
      </c>
      <c r="F58" s="79">
        <v>480</v>
      </c>
      <c r="G58" s="79">
        <v>340</v>
      </c>
      <c r="H58" s="79">
        <v>354</v>
      </c>
      <c r="I58" s="79">
        <v>400</v>
      </c>
      <c r="J58" s="79">
        <v>448</v>
      </c>
      <c r="K58" s="79">
        <v>406</v>
      </c>
      <c r="L58" s="79">
        <v>394</v>
      </c>
      <c r="M58" s="79">
        <v>478</v>
      </c>
      <c r="N58" s="79">
        <v>499</v>
      </c>
      <c r="O58" s="79">
        <v>588</v>
      </c>
      <c r="P58" s="79">
        <v>632</v>
      </c>
      <c r="Q58" s="79">
        <v>527</v>
      </c>
      <c r="R58" s="79">
        <v>755</v>
      </c>
    </row>
    <row r="59" spans="1:18" ht="12.75">
      <c r="A59" s="49"/>
      <c r="B59" s="76" t="s">
        <v>33</v>
      </c>
      <c r="C59" s="77">
        <v>3408</v>
      </c>
      <c r="D59" s="77">
        <v>0</v>
      </c>
      <c r="E59" s="77">
        <v>0</v>
      </c>
      <c r="F59" s="77">
        <v>96</v>
      </c>
      <c r="G59" s="77">
        <v>239</v>
      </c>
      <c r="H59" s="77">
        <v>314</v>
      </c>
      <c r="I59" s="77">
        <v>376</v>
      </c>
      <c r="J59" s="77">
        <v>423</v>
      </c>
      <c r="K59" s="77">
        <v>371</v>
      </c>
      <c r="L59" s="77">
        <v>347</v>
      </c>
      <c r="M59" s="77">
        <v>423</v>
      </c>
      <c r="N59" s="77">
        <v>417</v>
      </c>
      <c r="O59" s="77">
        <v>355</v>
      </c>
      <c r="P59" s="77">
        <v>47</v>
      </c>
      <c r="Q59" s="77">
        <v>0</v>
      </c>
      <c r="R59" s="77">
        <v>0</v>
      </c>
    </row>
    <row r="60" spans="1:18" ht="12.75">
      <c r="A60" s="57"/>
      <c r="B60" s="57" t="s">
        <v>34</v>
      </c>
      <c r="C60" s="71">
        <v>3142</v>
      </c>
      <c r="D60" s="71">
        <v>0</v>
      </c>
      <c r="E60" s="71">
        <v>0</v>
      </c>
      <c r="F60" s="71">
        <v>81</v>
      </c>
      <c r="G60" s="71">
        <v>212</v>
      </c>
      <c r="H60" s="71">
        <v>294</v>
      </c>
      <c r="I60" s="71">
        <v>358</v>
      </c>
      <c r="J60" s="71">
        <v>394</v>
      </c>
      <c r="K60" s="71">
        <v>344</v>
      </c>
      <c r="L60" s="71">
        <v>326</v>
      </c>
      <c r="M60" s="71">
        <v>392</v>
      </c>
      <c r="N60" s="71">
        <v>383</v>
      </c>
      <c r="O60" s="71">
        <v>311</v>
      </c>
      <c r="P60" s="71">
        <v>47</v>
      </c>
      <c r="Q60" s="71">
        <v>0</v>
      </c>
      <c r="R60" s="71">
        <v>0</v>
      </c>
    </row>
    <row r="61" spans="1:18" ht="12.75">
      <c r="A61" s="61"/>
      <c r="B61" s="63" t="s">
        <v>35</v>
      </c>
      <c r="C61" s="64">
        <v>266</v>
      </c>
      <c r="D61" s="64">
        <v>0</v>
      </c>
      <c r="E61" s="64">
        <v>0</v>
      </c>
      <c r="F61" s="64">
        <v>15</v>
      </c>
      <c r="G61" s="64">
        <v>27</v>
      </c>
      <c r="H61" s="64">
        <v>20</v>
      </c>
      <c r="I61" s="64">
        <v>18</v>
      </c>
      <c r="J61" s="64">
        <v>29</v>
      </c>
      <c r="K61" s="64">
        <v>27</v>
      </c>
      <c r="L61" s="64">
        <v>21</v>
      </c>
      <c r="M61" s="64">
        <v>31</v>
      </c>
      <c r="N61" s="64">
        <v>34</v>
      </c>
      <c r="O61" s="64">
        <v>44</v>
      </c>
      <c r="P61" s="64">
        <v>0</v>
      </c>
      <c r="Q61" s="64">
        <v>0</v>
      </c>
      <c r="R61" s="64">
        <v>0</v>
      </c>
    </row>
    <row r="62" spans="1:18" ht="12.75">
      <c r="A62" s="57" t="s">
        <v>36</v>
      </c>
      <c r="B62" s="76" t="s">
        <v>49</v>
      </c>
      <c r="C62" s="77">
        <v>596</v>
      </c>
      <c r="D62" s="77">
        <v>27</v>
      </c>
      <c r="E62" s="77">
        <v>46</v>
      </c>
      <c r="F62" s="77">
        <v>35</v>
      </c>
      <c r="G62" s="77">
        <v>29</v>
      </c>
      <c r="H62" s="77">
        <v>23</v>
      </c>
      <c r="I62" s="77">
        <v>27</v>
      </c>
      <c r="J62" s="77">
        <v>30</v>
      </c>
      <c r="K62" s="77">
        <v>28</v>
      </c>
      <c r="L62" s="77">
        <v>40</v>
      </c>
      <c r="M62" s="77">
        <v>38</v>
      </c>
      <c r="N62" s="77">
        <v>45</v>
      </c>
      <c r="O62" s="77">
        <v>41</v>
      </c>
      <c r="P62" s="77">
        <v>61</v>
      </c>
      <c r="Q62" s="77">
        <v>51</v>
      </c>
      <c r="R62" s="77">
        <v>75</v>
      </c>
    </row>
    <row r="63" spans="1:18" ht="12.75">
      <c r="A63" s="57"/>
      <c r="B63" s="76" t="s">
        <v>33</v>
      </c>
      <c r="C63" s="77">
        <v>265</v>
      </c>
      <c r="D63" s="77">
        <v>0</v>
      </c>
      <c r="E63" s="77">
        <v>0</v>
      </c>
      <c r="F63" s="77">
        <v>9</v>
      </c>
      <c r="G63" s="77">
        <v>18</v>
      </c>
      <c r="H63" s="77">
        <v>17</v>
      </c>
      <c r="I63" s="77">
        <v>27</v>
      </c>
      <c r="J63" s="77">
        <v>29</v>
      </c>
      <c r="K63" s="77">
        <v>28</v>
      </c>
      <c r="L63" s="77">
        <v>32</v>
      </c>
      <c r="M63" s="77">
        <v>34</v>
      </c>
      <c r="N63" s="77">
        <v>40</v>
      </c>
      <c r="O63" s="77">
        <v>25</v>
      </c>
      <c r="P63" s="77">
        <v>6</v>
      </c>
      <c r="Q63" s="77">
        <v>0</v>
      </c>
      <c r="R63" s="77">
        <v>0</v>
      </c>
    </row>
    <row r="64" spans="1:18" ht="12.75">
      <c r="A64" s="57"/>
      <c r="B64" s="57" t="s">
        <v>34</v>
      </c>
      <c r="C64" s="60">
        <v>244</v>
      </c>
      <c r="D64" s="60">
        <v>0</v>
      </c>
      <c r="E64" s="60">
        <v>0</v>
      </c>
      <c r="F64" s="60">
        <v>7</v>
      </c>
      <c r="G64" s="60">
        <v>16</v>
      </c>
      <c r="H64" s="60">
        <v>17</v>
      </c>
      <c r="I64" s="60">
        <v>24</v>
      </c>
      <c r="J64" s="60">
        <v>27</v>
      </c>
      <c r="K64" s="60">
        <v>25</v>
      </c>
      <c r="L64" s="60">
        <v>32</v>
      </c>
      <c r="M64" s="60">
        <v>33</v>
      </c>
      <c r="N64" s="60">
        <v>37</v>
      </c>
      <c r="O64" s="60">
        <v>20</v>
      </c>
      <c r="P64" s="60">
        <v>6</v>
      </c>
      <c r="Q64" s="60">
        <v>0</v>
      </c>
      <c r="R64" s="60">
        <v>0</v>
      </c>
    </row>
    <row r="65" spans="1:18" ht="12.75">
      <c r="A65" s="61"/>
      <c r="B65" s="57" t="s">
        <v>35</v>
      </c>
      <c r="C65" s="60">
        <v>21</v>
      </c>
      <c r="D65" s="60">
        <v>0</v>
      </c>
      <c r="E65" s="60">
        <v>0</v>
      </c>
      <c r="F65" s="60">
        <v>2</v>
      </c>
      <c r="G65" s="60">
        <v>2</v>
      </c>
      <c r="H65" s="60">
        <v>0</v>
      </c>
      <c r="I65" s="60">
        <v>3</v>
      </c>
      <c r="J65" s="60">
        <v>2</v>
      </c>
      <c r="K65" s="60">
        <v>3</v>
      </c>
      <c r="L65" s="60">
        <v>0</v>
      </c>
      <c r="M65" s="60">
        <v>1</v>
      </c>
      <c r="N65" s="60">
        <v>3</v>
      </c>
      <c r="O65" s="60">
        <v>5</v>
      </c>
      <c r="P65" s="60">
        <v>0</v>
      </c>
      <c r="Q65" s="60">
        <v>0</v>
      </c>
      <c r="R65" s="60">
        <v>0</v>
      </c>
    </row>
    <row r="66" spans="1:18" ht="12.75">
      <c r="A66" s="57" t="s">
        <v>37</v>
      </c>
      <c r="B66" s="76" t="s">
        <v>49</v>
      </c>
      <c r="C66" s="77">
        <v>2140</v>
      </c>
      <c r="D66" s="77">
        <v>187</v>
      </c>
      <c r="E66" s="77">
        <v>241</v>
      </c>
      <c r="F66" s="77">
        <v>112</v>
      </c>
      <c r="G66" s="77">
        <v>95</v>
      </c>
      <c r="H66" s="77">
        <v>111</v>
      </c>
      <c r="I66" s="77">
        <v>138</v>
      </c>
      <c r="J66" s="77">
        <v>152</v>
      </c>
      <c r="K66" s="77">
        <v>128</v>
      </c>
      <c r="L66" s="77">
        <v>117</v>
      </c>
      <c r="M66" s="77">
        <v>144</v>
      </c>
      <c r="N66" s="77">
        <v>115</v>
      </c>
      <c r="O66" s="77">
        <v>155</v>
      </c>
      <c r="P66" s="77">
        <v>136</v>
      </c>
      <c r="Q66" s="77">
        <v>123</v>
      </c>
      <c r="R66" s="77">
        <v>186</v>
      </c>
    </row>
    <row r="67" spans="1:18" ht="12.75">
      <c r="A67" s="57"/>
      <c r="B67" s="76" t="s">
        <v>33</v>
      </c>
      <c r="C67" s="77">
        <v>1043</v>
      </c>
      <c r="D67" s="77">
        <v>0</v>
      </c>
      <c r="E67" s="77">
        <v>0</v>
      </c>
      <c r="F67" s="77">
        <v>23</v>
      </c>
      <c r="G67" s="77">
        <v>76</v>
      </c>
      <c r="H67" s="77">
        <v>101</v>
      </c>
      <c r="I67" s="77">
        <v>132</v>
      </c>
      <c r="J67" s="77">
        <v>144</v>
      </c>
      <c r="K67" s="77">
        <v>118</v>
      </c>
      <c r="L67" s="77">
        <v>107</v>
      </c>
      <c r="M67" s="77">
        <v>131</v>
      </c>
      <c r="N67" s="77">
        <v>101</v>
      </c>
      <c r="O67" s="77">
        <v>105</v>
      </c>
      <c r="P67" s="77">
        <v>5</v>
      </c>
      <c r="Q67" s="77">
        <v>0</v>
      </c>
      <c r="R67" s="77">
        <v>0</v>
      </c>
    </row>
    <row r="68" spans="1:18" ht="12.75">
      <c r="A68" s="57"/>
      <c r="B68" s="57" t="s">
        <v>34</v>
      </c>
      <c r="C68" s="60">
        <v>971</v>
      </c>
      <c r="D68" s="60">
        <v>0</v>
      </c>
      <c r="E68" s="60">
        <v>0</v>
      </c>
      <c r="F68" s="60">
        <v>21</v>
      </c>
      <c r="G68" s="60">
        <v>69</v>
      </c>
      <c r="H68" s="60">
        <v>95</v>
      </c>
      <c r="I68" s="60">
        <v>130</v>
      </c>
      <c r="J68" s="60">
        <v>134</v>
      </c>
      <c r="K68" s="60">
        <v>110</v>
      </c>
      <c r="L68" s="60">
        <v>101</v>
      </c>
      <c r="M68" s="60">
        <v>121</v>
      </c>
      <c r="N68" s="60">
        <v>92</v>
      </c>
      <c r="O68" s="60">
        <v>93</v>
      </c>
      <c r="P68" s="60">
        <v>5</v>
      </c>
      <c r="Q68" s="60">
        <v>0</v>
      </c>
      <c r="R68" s="60">
        <v>0</v>
      </c>
    </row>
    <row r="69" spans="1:18" ht="12.75">
      <c r="A69" s="61"/>
      <c r="B69" s="57" t="s">
        <v>35</v>
      </c>
      <c r="C69" s="60">
        <v>72</v>
      </c>
      <c r="D69" s="60">
        <v>0</v>
      </c>
      <c r="E69" s="60">
        <v>0</v>
      </c>
      <c r="F69" s="60">
        <v>2</v>
      </c>
      <c r="G69" s="60">
        <v>7</v>
      </c>
      <c r="H69" s="60">
        <v>6</v>
      </c>
      <c r="I69" s="60">
        <v>2</v>
      </c>
      <c r="J69" s="60">
        <v>10</v>
      </c>
      <c r="K69" s="60">
        <v>8</v>
      </c>
      <c r="L69" s="60">
        <v>6</v>
      </c>
      <c r="M69" s="60">
        <v>10</v>
      </c>
      <c r="N69" s="60">
        <v>9</v>
      </c>
      <c r="O69" s="60">
        <v>12</v>
      </c>
      <c r="P69" s="60">
        <v>0</v>
      </c>
      <c r="Q69" s="60">
        <v>0</v>
      </c>
      <c r="R69" s="60">
        <v>0</v>
      </c>
    </row>
    <row r="70" spans="1:18" ht="12.75">
      <c r="A70" s="57" t="s">
        <v>38</v>
      </c>
      <c r="B70" s="76" t="s">
        <v>49</v>
      </c>
      <c r="C70" s="77">
        <v>389</v>
      </c>
      <c r="D70" s="77">
        <v>28</v>
      </c>
      <c r="E70" s="77">
        <v>26</v>
      </c>
      <c r="F70" s="77">
        <v>23</v>
      </c>
      <c r="G70" s="77">
        <v>14</v>
      </c>
      <c r="H70" s="77">
        <v>19</v>
      </c>
      <c r="I70" s="77">
        <v>17</v>
      </c>
      <c r="J70" s="77">
        <v>12</v>
      </c>
      <c r="K70" s="77">
        <v>13</v>
      </c>
      <c r="L70" s="77">
        <v>20</v>
      </c>
      <c r="M70" s="77">
        <v>19</v>
      </c>
      <c r="N70" s="77">
        <v>43</v>
      </c>
      <c r="O70" s="77">
        <v>28</v>
      </c>
      <c r="P70" s="77">
        <v>49</v>
      </c>
      <c r="Q70" s="77">
        <v>31</v>
      </c>
      <c r="R70" s="77">
        <v>47</v>
      </c>
    </row>
    <row r="71" spans="1:18" ht="12.75">
      <c r="A71" s="57"/>
      <c r="B71" s="76" t="s">
        <v>33</v>
      </c>
      <c r="C71" s="77">
        <v>148</v>
      </c>
      <c r="D71" s="77">
        <v>0</v>
      </c>
      <c r="E71" s="77">
        <v>0</v>
      </c>
      <c r="F71" s="77">
        <v>6</v>
      </c>
      <c r="G71" s="77">
        <v>10</v>
      </c>
      <c r="H71" s="77">
        <v>14</v>
      </c>
      <c r="I71" s="77">
        <v>15</v>
      </c>
      <c r="J71" s="77">
        <v>11</v>
      </c>
      <c r="K71" s="77">
        <v>11</v>
      </c>
      <c r="L71" s="77">
        <v>19</v>
      </c>
      <c r="M71" s="77">
        <v>15</v>
      </c>
      <c r="N71" s="77">
        <v>30</v>
      </c>
      <c r="O71" s="77">
        <v>16</v>
      </c>
      <c r="P71" s="77">
        <v>1</v>
      </c>
      <c r="Q71" s="77">
        <v>0</v>
      </c>
      <c r="R71" s="77">
        <v>0</v>
      </c>
    </row>
    <row r="72" spans="1:18" ht="12.75">
      <c r="A72" s="57"/>
      <c r="B72" s="57" t="s">
        <v>34</v>
      </c>
      <c r="C72" s="60">
        <v>134</v>
      </c>
      <c r="D72" s="60">
        <v>0</v>
      </c>
      <c r="E72" s="60">
        <v>0</v>
      </c>
      <c r="F72" s="60">
        <v>6</v>
      </c>
      <c r="G72" s="60">
        <v>9</v>
      </c>
      <c r="H72" s="60">
        <v>12</v>
      </c>
      <c r="I72" s="60">
        <v>14</v>
      </c>
      <c r="J72" s="60">
        <v>10</v>
      </c>
      <c r="K72" s="60">
        <v>10</v>
      </c>
      <c r="L72" s="60">
        <v>18</v>
      </c>
      <c r="M72" s="60">
        <v>12</v>
      </c>
      <c r="N72" s="60">
        <v>27</v>
      </c>
      <c r="O72" s="60">
        <v>15</v>
      </c>
      <c r="P72" s="60">
        <v>1</v>
      </c>
      <c r="Q72" s="60">
        <v>0</v>
      </c>
      <c r="R72" s="60">
        <v>0</v>
      </c>
    </row>
    <row r="73" spans="1:18" ht="12.75">
      <c r="A73" s="61"/>
      <c r="B73" s="57" t="s">
        <v>35</v>
      </c>
      <c r="C73" s="60">
        <v>14</v>
      </c>
      <c r="D73" s="60">
        <v>0</v>
      </c>
      <c r="E73" s="60">
        <v>0</v>
      </c>
      <c r="F73" s="60">
        <v>0</v>
      </c>
      <c r="G73" s="60">
        <v>1</v>
      </c>
      <c r="H73" s="60">
        <v>2</v>
      </c>
      <c r="I73" s="60">
        <v>1</v>
      </c>
      <c r="J73" s="60">
        <v>1</v>
      </c>
      <c r="K73" s="60">
        <v>1</v>
      </c>
      <c r="L73" s="60">
        <v>1</v>
      </c>
      <c r="M73" s="60">
        <v>3</v>
      </c>
      <c r="N73" s="60">
        <v>3</v>
      </c>
      <c r="O73" s="60">
        <v>1</v>
      </c>
      <c r="P73" s="60">
        <v>0</v>
      </c>
      <c r="Q73" s="60">
        <v>0</v>
      </c>
      <c r="R73" s="60">
        <v>0</v>
      </c>
    </row>
    <row r="74" spans="1:18" ht="12.75">
      <c r="A74" s="57" t="s">
        <v>39</v>
      </c>
      <c r="B74" s="76" t="s">
        <v>49</v>
      </c>
      <c r="C74" s="77">
        <v>1430</v>
      </c>
      <c r="D74" s="77">
        <v>169</v>
      </c>
      <c r="E74" s="77">
        <v>210</v>
      </c>
      <c r="F74" s="77">
        <v>102</v>
      </c>
      <c r="G74" s="77">
        <v>62</v>
      </c>
      <c r="H74" s="77">
        <v>60</v>
      </c>
      <c r="I74" s="77">
        <v>81</v>
      </c>
      <c r="J74" s="77">
        <v>87</v>
      </c>
      <c r="K74" s="77">
        <v>62</v>
      </c>
      <c r="L74" s="77">
        <v>55</v>
      </c>
      <c r="M74" s="77">
        <v>71</v>
      </c>
      <c r="N74" s="77">
        <v>69</v>
      </c>
      <c r="O74" s="77">
        <v>90</v>
      </c>
      <c r="P74" s="77">
        <v>121</v>
      </c>
      <c r="Q74" s="77">
        <v>84</v>
      </c>
      <c r="R74" s="77">
        <v>107</v>
      </c>
    </row>
    <row r="75" spans="1:18" ht="12.75">
      <c r="A75" s="57"/>
      <c r="B75" s="76" t="s">
        <v>33</v>
      </c>
      <c r="C75" s="77">
        <v>549</v>
      </c>
      <c r="D75" s="77">
        <v>0</v>
      </c>
      <c r="E75" s="77">
        <v>0</v>
      </c>
      <c r="F75" s="77">
        <v>23</v>
      </c>
      <c r="G75" s="77">
        <v>44</v>
      </c>
      <c r="H75" s="77">
        <v>58</v>
      </c>
      <c r="I75" s="77">
        <v>77</v>
      </c>
      <c r="J75" s="77">
        <v>80</v>
      </c>
      <c r="K75" s="77">
        <v>54</v>
      </c>
      <c r="L75" s="77">
        <v>46</v>
      </c>
      <c r="M75" s="77">
        <v>60</v>
      </c>
      <c r="N75" s="77">
        <v>55</v>
      </c>
      <c r="O75" s="77">
        <v>47</v>
      </c>
      <c r="P75" s="77">
        <v>5</v>
      </c>
      <c r="Q75" s="77">
        <v>0</v>
      </c>
      <c r="R75" s="77">
        <v>0</v>
      </c>
    </row>
    <row r="76" spans="1:18" ht="12.75">
      <c r="A76" s="57"/>
      <c r="B76" s="57" t="s">
        <v>34</v>
      </c>
      <c r="C76" s="60">
        <v>504</v>
      </c>
      <c r="D76" s="60">
        <v>0</v>
      </c>
      <c r="E76" s="60">
        <v>0</v>
      </c>
      <c r="F76" s="60">
        <v>22</v>
      </c>
      <c r="G76" s="60">
        <v>37</v>
      </c>
      <c r="H76" s="60">
        <v>56</v>
      </c>
      <c r="I76" s="60">
        <v>72</v>
      </c>
      <c r="J76" s="60">
        <v>73</v>
      </c>
      <c r="K76" s="60">
        <v>50</v>
      </c>
      <c r="L76" s="60">
        <v>43</v>
      </c>
      <c r="M76" s="60">
        <v>54</v>
      </c>
      <c r="N76" s="60">
        <v>50</v>
      </c>
      <c r="O76" s="60">
        <v>42</v>
      </c>
      <c r="P76" s="60">
        <v>5</v>
      </c>
      <c r="Q76" s="60">
        <v>0</v>
      </c>
      <c r="R76" s="60">
        <v>0</v>
      </c>
    </row>
    <row r="77" spans="1:18" ht="12.75">
      <c r="A77" s="61"/>
      <c r="B77" s="57" t="s">
        <v>35</v>
      </c>
      <c r="C77" s="60">
        <v>45</v>
      </c>
      <c r="D77" s="60">
        <v>0</v>
      </c>
      <c r="E77" s="60">
        <v>0</v>
      </c>
      <c r="F77" s="60">
        <v>1</v>
      </c>
      <c r="G77" s="60">
        <v>7</v>
      </c>
      <c r="H77" s="60">
        <v>2</v>
      </c>
      <c r="I77" s="60">
        <v>5</v>
      </c>
      <c r="J77" s="60">
        <v>7</v>
      </c>
      <c r="K77" s="60">
        <v>4</v>
      </c>
      <c r="L77" s="60">
        <v>3</v>
      </c>
      <c r="M77" s="60">
        <v>6</v>
      </c>
      <c r="N77" s="60">
        <v>5</v>
      </c>
      <c r="O77" s="60">
        <v>5</v>
      </c>
      <c r="P77" s="60">
        <v>0</v>
      </c>
      <c r="Q77" s="60">
        <v>0</v>
      </c>
      <c r="R77" s="60">
        <v>0</v>
      </c>
    </row>
    <row r="78" spans="1:18" ht="12.75">
      <c r="A78" s="57" t="s">
        <v>40</v>
      </c>
      <c r="B78" s="76" t="s">
        <v>49</v>
      </c>
      <c r="C78" s="77">
        <v>1598</v>
      </c>
      <c r="D78" s="77">
        <v>122</v>
      </c>
      <c r="E78" s="77">
        <v>175</v>
      </c>
      <c r="F78" s="77">
        <v>111</v>
      </c>
      <c r="G78" s="77">
        <v>56</v>
      </c>
      <c r="H78" s="77">
        <v>74</v>
      </c>
      <c r="I78" s="77">
        <v>67</v>
      </c>
      <c r="J78" s="77">
        <v>72</v>
      </c>
      <c r="K78" s="77">
        <v>84</v>
      </c>
      <c r="L78" s="77">
        <v>79</v>
      </c>
      <c r="M78" s="77">
        <v>101</v>
      </c>
      <c r="N78" s="77">
        <v>117</v>
      </c>
      <c r="O78" s="77">
        <v>129</v>
      </c>
      <c r="P78" s="77">
        <v>120</v>
      </c>
      <c r="Q78" s="77">
        <v>126</v>
      </c>
      <c r="R78" s="77">
        <v>165</v>
      </c>
    </row>
    <row r="79" spans="1:18" ht="12.75">
      <c r="A79" s="57"/>
      <c r="B79" s="76" t="s">
        <v>33</v>
      </c>
      <c r="C79" s="77">
        <v>662</v>
      </c>
      <c r="D79" s="77">
        <v>0</v>
      </c>
      <c r="E79" s="77">
        <v>0</v>
      </c>
      <c r="F79" s="77">
        <v>15</v>
      </c>
      <c r="G79" s="77">
        <v>33</v>
      </c>
      <c r="H79" s="77">
        <v>63</v>
      </c>
      <c r="I79" s="77">
        <v>62</v>
      </c>
      <c r="J79" s="77">
        <v>68</v>
      </c>
      <c r="K79" s="77">
        <v>74</v>
      </c>
      <c r="L79" s="77">
        <v>68</v>
      </c>
      <c r="M79" s="77">
        <v>92</v>
      </c>
      <c r="N79" s="77">
        <v>96</v>
      </c>
      <c r="O79" s="77">
        <v>78</v>
      </c>
      <c r="P79" s="77">
        <v>13</v>
      </c>
      <c r="Q79" s="77">
        <v>0</v>
      </c>
      <c r="R79" s="77">
        <v>0</v>
      </c>
    </row>
    <row r="80" spans="1:18" ht="12.75">
      <c r="A80" s="57"/>
      <c r="B80" s="57" t="s">
        <v>34</v>
      </c>
      <c r="C80" s="60">
        <v>600</v>
      </c>
      <c r="D80" s="60">
        <v>0</v>
      </c>
      <c r="E80" s="60">
        <v>0</v>
      </c>
      <c r="F80" s="60">
        <v>14</v>
      </c>
      <c r="G80" s="60">
        <v>28</v>
      </c>
      <c r="H80" s="60">
        <v>57</v>
      </c>
      <c r="I80" s="60">
        <v>55</v>
      </c>
      <c r="J80" s="60">
        <v>64</v>
      </c>
      <c r="K80" s="60">
        <v>68</v>
      </c>
      <c r="L80" s="60">
        <v>61</v>
      </c>
      <c r="M80" s="60">
        <v>84</v>
      </c>
      <c r="N80" s="60">
        <v>89</v>
      </c>
      <c r="O80" s="60">
        <v>67</v>
      </c>
      <c r="P80" s="60">
        <v>13</v>
      </c>
      <c r="Q80" s="60">
        <v>0</v>
      </c>
      <c r="R80" s="60">
        <v>0</v>
      </c>
    </row>
    <row r="81" spans="1:18" ht="12.75">
      <c r="A81" s="61"/>
      <c r="B81" s="57" t="s">
        <v>35</v>
      </c>
      <c r="C81" s="60">
        <v>62</v>
      </c>
      <c r="D81" s="60">
        <v>0</v>
      </c>
      <c r="E81" s="60">
        <v>0</v>
      </c>
      <c r="F81" s="60">
        <v>1</v>
      </c>
      <c r="G81" s="60">
        <v>5</v>
      </c>
      <c r="H81" s="60">
        <v>6</v>
      </c>
      <c r="I81" s="60">
        <v>7</v>
      </c>
      <c r="J81" s="60">
        <v>4</v>
      </c>
      <c r="K81" s="60">
        <v>6</v>
      </c>
      <c r="L81" s="60">
        <v>7</v>
      </c>
      <c r="M81" s="60">
        <v>8</v>
      </c>
      <c r="N81" s="60">
        <v>7</v>
      </c>
      <c r="O81" s="60">
        <v>11</v>
      </c>
      <c r="P81" s="60">
        <v>0</v>
      </c>
      <c r="Q81" s="60">
        <v>0</v>
      </c>
      <c r="R81" s="60">
        <v>0</v>
      </c>
    </row>
    <row r="82" spans="1:18" ht="12.75">
      <c r="A82" s="57" t="s">
        <v>41</v>
      </c>
      <c r="B82" s="76" t="s">
        <v>49</v>
      </c>
      <c r="C82" s="77">
        <v>1637</v>
      </c>
      <c r="D82" s="77">
        <v>106</v>
      </c>
      <c r="E82" s="77">
        <v>152</v>
      </c>
      <c r="F82" s="77">
        <v>97</v>
      </c>
      <c r="G82" s="77">
        <v>84</v>
      </c>
      <c r="H82" s="77">
        <v>67</v>
      </c>
      <c r="I82" s="77">
        <v>70</v>
      </c>
      <c r="J82" s="77">
        <v>95</v>
      </c>
      <c r="K82" s="77">
        <v>91</v>
      </c>
      <c r="L82" s="77">
        <v>83</v>
      </c>
      <c r="M82" s="77">
        <v>105</v>
      </c>
      <c r="N82" s="77">
        <v>110</v>
      </c>
      <c r="O82" s="77">
        <v>145</v>
      </c>
      <c r="P82" s="77">
        <v>145</v>
      </c>
      <c r="Q82" s="77">
        <v>112</v>
      </c>
      <c r="R82" s="77">
        <v>175</v>
      </c>
    </row>
    <row r="83" spans="1:18" ht="12.75">
      <c r="A83" s="57"/>
      <c r="B83" s="76" t="s">
        <v>33</v>
      </c>
      <c r="C83" s="77">
        <v>741</v>
      </c>
      <c r="D83" s="77">
        <v>0</v>
      </c>
      <c r="E83" s="77">
        <v>0</v>
      </c>
      <c r="F83" s="77">
        <v>20</v>
      </c>
      <c r="G83" s="77">
        <v>58</v>
      </c>
      <c r="H83" s="77">
        <v>61</v>
      </c>
      <c r="I83" s="77">
        <v>63</v>
      </c>
      <c r="J83" s="77">
        <v>91</v>
      </c>
      <c r="K83" s="77">
        <v>86</v>
      </c>
      <c r="L83" s="77">
        <v>75</v>
      </c>
      <c r="M83" s="77">
        <v>91</v>
      </c>
      <c r="N83" s="77">
        <v>95</v>
      </c>
      <c r="O83" s="77">
        <v>84</v>
      </c>
      <c r="P83" s="77">
        <v>17</v>
      </c>
      <c r="Q83" s="77">
        <v>0</v>
      </c>
      <c r="R83" s="77">
        <v>0</v>
      </c>
    </row>
    <row r="84" spans="1:18" ht="12.75">
      <c r="A84" s="57"/>
      <c r="B84" s="57" t="s">
        <v>34</v>
      </c>
      <c r="C84" s="60">
        <v>689</v>
      </c>
      <c r="D84" s="60">
        <v>0</v>
      </c>
      <c r="E84" s="60">
        <v>0</v>
      </c>
      <c r="F84" s="60">
        <v>11</v>
      </c>
      <c r="G84" s="60">
        <v>53</v>
      </c>
      <c r="H84" s="60">
        <v>57</v>
      </c>
      <c r="I84" s="60">
        <v>63</v>
      </c>
      <c r="J84" s="60">
        <v>86</v>
      </c>
      <c r="K84" s="60">
        <v>81</v>
      </c>
      <c r="L84" s="60">
        <v>71</v>
      </c>
      <c r="M84" s="60">
        <v>88</v>
      </c>
      <c r="N84" s="60">
        <v>88</v>
      </c>
      <c r="O84" s="60">
        <v>74</v>
      </c>
      <c r="P84" s="60">
        <v>17</v>
      </c>
      <c r="Q84" s="60">
        <v>0</v>
      </c>
      <c r="R84" s="60">
        <v>0</v>
      </c>
    </row>
    <row r="85" spans="1:18" ht="12.75">
      <c r="A85" s="62"/>
      <c r="B85" s="63" t="s">
        <v>35</v>
      </c>
      <c r="C85" s="64">
        <v>52</v>
      </c>
      <c r="D85" s="64">
        <v>0</v>
      </c>
      <c r="E85" s="64">
        <v>0</v>
      </c>
      <c r="F85" s="64">
        <v>9</v>
      </c>
      <c r="G85" s="64">
        <v>5</v>
      </c>
      <c r="H85" s="64">
        <v>4</v>
      </c>
      <c r="I85" s="64">
        <v>0</v>
      </c>
      <c r="J85" s="64">
        <v>5</v>
      </c>
      <c r="K85" s="64">
        <v>5</v>
      </c>
      <c r="L85" s="64">
        <v>4</v>
      </c>
      <c r="M85" s="64">
        <v>3</v>
      </c>
      <c r="N85" s="64">
        <v>7</v>
      </c>
      <c r="O85" s="64">
        <v>10</v>
      </c>
      <c r="P85" s="64">
        <v>0</v>
      </c>
      <c r="Q85" s="64">
        <v>0</v>
      </c>
      <c r="R85" s="64">
        <v>0</v>
      </c>
    </row>
    <row r="86" spans="1:18" ht="12.75">
      <c r="A86" s="49" t="s">
        <v>24</v>
      </c>
      <c r="B86" s="76" t="s">
        <v>49</v>
      </c>
      <c r="C86" s="77">
        <v>26277</v>
      </c>
      <c r="D86" s="77">
        <v>2349</v>
      </c>
      <c r="E86" s="77">
        <v>2786</v>
      </c>
      <c r="F86" s="77">
        <v>1619</v>
      </c>
      <c r="G86" s="77">
        <v>1554</v>
      </c>
      <c r="H86" s="77">
        <v>1572</v>
      </c>
      <c r="I86" s="77">
        <v>1700</v>
      </c>
      <c r="J86" s="77">
        <v>1599</v>
      </c>
      <c r="K86" s="77">
        <v>1599</v>
      </c>
      <c r="L86" s="77">
        <v>1502</v>
      </c>
      <c r="M86" s="77">
        <v>1641</v>
      </c>
      <c r="N86" s="77">
        <v>1605</v>
      </c>
      <c r="O86" s="77">
        <v>1584</v>
      </c>
      <c r="P86" s="77">
        <v>1682</v>
      </c>
      <c r="Q86" s="77">
        <v>1567</v>
      </c>
      <c r="R86" s="77">
        <v>1918</v>
      </c>
    </row>
    <row r="87" spans="1:18" ht="12.75">
      <c r="A87" s="49"/>
      <c r="B87" s="76" t="s">
        <v>33</v>
      </c>
      <c r="C87" s="77">
        <v>12345</v>
      </c>
      <c r="D87" s="77">
        <v>0</v>
      </c>
      <c r="E87" s="77">
        <v>0</v>
      </c>
      <c r="F87" s="77">
        <v>255</v>
      </c>
      <c r="G87" s="77">
        <v>1064</v>
      </c>
      <c r="H87" s="77">
        <v>1346</v>
      </c>
      <c r="I87" s="77">
        <v>1520</v>
      </c>
      <c r="J87" s="77">
        <v>1475</v>
      </c>
      <c r="K87" s="77">
        <v>1458</v>
      </c>
      <c r="L87" s="77">
        <v>1371</v>
      </c>
      <c r="M87" s="77">
        <v>1461</v>
      </c>
      <c r="N87" s="77">
        <v>1350</v>
      </c>
      <c r="O87" s="77">
        <v>894</v>
      </c>
      <c r="P87" s="77">
        <v>151</v>
      </c>
      <c r="Q87" s="77">
        <v>0</v>
      </c>
      <c r="R87" s="77">
        <v>0</v>
      </c>
    </row>
    <row r="88" spans="1:18" ht="12.75">
      <c r="A88" s="57"/>
      <c r="B88" s="57" t="s">
        <v>34</v>
      </c>
      <c r="C88" s="60">
        <v>11269</v>
      </c>
      <c r="D88" s="60">
        <v>0</v>
      </c>
      <c r="E88" s="60">
        <v>0</v>
      </c>
      <c r="F88" s="60">
        <v>210</v>
      </c>
      <c r="G88" s="60">
        <v>907</v>
      </c>
      <c r="H88" s="60">
        <v>1222</v>
      </c>
      <c r="I88" s="60">
        <v>1397</v>
      </c>
      <c r="J88" s="60">
        <v>1368</v>
      </c>
      <c r="K88" s="60">
        <v>1359</v>
      </c>
      <c r="L88" s="60">
        <v>1301</v>
      </c>
      <c r="M88" s="60">
        <v>1338</v>
      </c>
      <c r="N88" s="60">
        <v>1243</v>
      </c>
      <c r="O88" s="60">
        <v>773</v>
      </c>
      <c r="P88" s="60">
        <v>151</v>
      </c>
      <c r="Q88" s="60">
        <v>0</v>
      </c>
      <c r="R88" s="60">
        <v>0</v>
      </c>
    </row>
    <row r="89" spans="1:18" ht="12.75">
      <c r="A89" s="61"/>
      <c r="B89" s="57" t="s">
        <v>35</v>
      </c>
      <c r="C89" s="60">
        <v>1076</v>
      </c>
      <c r="D89" s="60">
        <v>0</v>
      </c>
      <c r="E89" s="60">
        <v>0</v>
      </c>
      <c r="F89" s="60">
        <v>45</v>
      </c>
      <c r="G89" s="60">
        <v>157</v>
      </c>
      <c r="H89" s="60">
        <v>124</v>
      </c>
      <c r="I89" s="60">
        <v>123</v>
      </c>
      <c r="J89" s="60">
        <v>107</v>
      </c>
      <c r="K89" s="60">
        <v>99</v>
      </c>
      <c r="L89" s="60">
        <v>70</v>
      </c>
      <c r="M89" s="60">
        <v>123</v>
      </c>
      <c r="N89" s="60">
        <v>107</v>
      </c>
      <c r="O89" s="60">
        <v>121</v>
      </c>
      <c r="P89" s="60">
        <v>0</v>
      </c>
      <c r="Q89" s="60">
        <v>0</v>
      </c>
      <c r="R89" s="60">
        <v>0</v>
      </c>
    </row>
    <row r="90" spans="1:18" ht="12.75">
      <c r="A90" s="57" t="s">
        <v>42</v>
      </c>
      <c r="B90" s="76" t="s">
        <v>49</v>
      </c>
      <c r="C90" s="77">
        <v>2716</v>
      </c>
      <c r="D90" s="77">
        <v>239</v>
      </c>
      <c r="E90" s="77">
        <v>262</v>
      </c>
      <c r="F90" s="77">
        <v>185</v>
      </c>
      <c r="G90" s="77">
        <v>133</v>
      </c>
      <c r="H90" s="77">
        <v>135</v>
      </c>
      <c r="I90" s="77">
        <v>167</v>
      </c>
      <c r="J90" s="77">
        <v>132</v>
      </c>
      <c r="K90" s="77">
        <v>168</v>
      </c>
      <c r="L90" s="77">
        <v>141</v>
      </c>
      <c r="M90" s="77">
        <v>175</v>
      </c>
      <c r="N90" s="77">
        <v>192</v>
      </c>
      <c r="O90" s="77">
        <v>217</v>
      </c>
      <c r="P90" s="77">
        <v>187</v>
      </c>
      <c r="Q90" s="77">
        <v>165</v>
      </c>
      <c r="R90" s="77">
        <v>218</v>
      </c>
    </row>
    <row r="91" spans="1:18" ht="12.75">
      <c r="A91" s="57"/>
      <c r="B91" s="76" t="s">
        <v>33</v>
      </c>
      <c r="C91" s="77">
        <v>1253</v>
      </c>
      <c r="D91" s="77">
        <v>0</v>
      </c>
      <c r="E91" s="77">
        <v>0</v>
      </c>
      <c r="F91" s="77">
        <v>27</v>
      </c>
      <c r="G91" s="77">
        <v>108</v>
      </c>
      <c r="H91" s="77">
        <v>120</v>
      </c>
      <c r="I91" s="77">
        <v>148</v>
      </c>
      <c r="J91" s="77">
        <v>121</v>
      </c>
      <c r="K91" s="77">
        <v>144</v>
      </c>
      <c r="L91" s="77">
        <v>132</v>
      </c>
      <c r="M91" s="77">
        <v>151</v>
      </c>
      <c r="N91" s="77">
        <v>160</v>
      </c>
      <c r="O91" s="77">
        <v>123</v>
      </c>
      <c r="P91" s="77">
        <v>19</v>
      </c>
      <c r="Q91" s="77">
        <v>0</v>
      </c>
      <c r="R91" s="77">
        <v>0</v>
      </c>
    </row>
    <row r="92" spans="1:18" ht="12.75">
      <c r="A92" s="57"/>
      <c r="B92" s="57" t="s">
        <v>34</v>
      </c>
      <c r="C92" s="60">
        <v>1140</v>
      </c>
      <c r="D92" s="60">
        <v>0</v>
      </c>
      <c r="E92" s="60">
        <v>0</v>
      </c>
      <c r="F92" s="60">
        <v>23</v>
      </c>
      <c r="G92" s="60">
        <v>88</v>
      </c>
      <c r="H92" s="60">
        <v>115</v>
      </c>
      <c r="I92" s="60">
        <v>134</v>
      </c>
      <c r="J92" s="60">
        <v>111</v>
      </c>
      <c r="K92" s="60">
        <v>133</v>
      </c>
      <c r="L92" s="60">
        <v>124</v>
      </c>
      <c r="M92" s="60">
        <v>137</v>
      </c>
      <c r="N92" s="60">
        <v>147</v>
      </c>
      <c r="O92" s="60">
        <v>109</v>
      </c>
      <c r="P92" s="60">
        <v>19</v>
      </c>
      <c r="Q92" s="60">
        <v>0</v>
      </c>
      <c r="R92" s="60">
        <v>0</v>
      </c>
    </row>
    <row r="93" spans="1:18" ht="12.75">
      <c r="A93" s="61"/>
      <c r="B93" s="57" t="s">
        <v>35</v>
      </c>
      <c r="C93" s="60">
        <v>113</v>
      </c>
      <c r="D93" s="60">
        <v>0</v>
      </c>
      <c r="E93" s="60">
        <v>0</v>
      </c>
      <c r="F93" s="60">
        <v>4</v>
      </c>
      <c r="G93" s="60">
        <v>20</v>
      </c>
      <c r="H93" s="60">
        <v>5</v>
      </c>
      <c r="I93" s="60">
        <v>14</v>
      </c>
      <c r="J93" s="60">
        <v>10</v>
      </c>
      <c r="K93" s="60">
        <v>11</v>
      </c>
      <c r="L93" s="60">
        <v>8</v>
      </c>
      <c r="M93" s="60">
        <v>14</v>
      </c>
      <c r="N93" s="60">
        <v>13</v>
      </c>
      <c r="O93" s="60">
        <v>14</v>
      </c>
      <c r="P93" s="60">
        <v>0</v>
      </c>
      <c r="Q93" s="60">
        <v>0</v>
      </c>
      <c r="R93" s="60">
        <v>0</v>
      </c>
    </row>
    <row r="94" spans="1:18" ht="12.75">
      <c r="A94" s="57" t="s">
        <v>43</v>
      </c>
      <c r="B94" s="76" t="s">
        <v>49</v>
      </c>
      <c r="C94" s="77">
        <v>23561</v>
      </c>
      <c r="D94" s="77">
        <v>2110</v>
      </c>
      <c r="E94" s="77">
        <v>2524</v>
      </c>
      <c r="F94" s="77">
        <v>1434</v>
      </c>
      <c r="G94" s="77">
        <v>1421</v>
      </c>
      <c r="H94" s="77">
        <v>1437</v>
      </c>
      <c r="I94" s="77">
        <v>1533</v>
      </c>
      <c r="J94" s="77">
        <v>1467</v>
      </c>
      <c r="K94" s="77">
        <v>1431</v>
      </c>
      <c r="L94" s="77">
        <v>1361</v>
      </c>
      <c r="M94" s="77">
        <v>1466</v>
      </c>
      <c r="N94" s="77">
        <v>1413</v>
      </c>
      <c r="O94" s="77">
        <v>1367</v>
      </c>
      <c r="P94" s="77">
        <v>1495</v>
      </c>
      <c r="Q94" s="77">
        <v>1402</v>
      </c>
      <c r="R94" s="77">
        <v>1700</v>
      </c>
    </row>
    <row r="95" spans="1:18" ht="12.75">
      <c r="A95" s="57"/>
      <c r="B95" s="76" t="s">
        <v>33</v>
      </c>
      <c r="C95" s="77">
        <v>11092</v>
      </c>
      <c r="D95" s="77">
        <v>0</v>
      </c>
      <c r="E95" s="77">
        <v>0</v>
      </c>
      <c r="F95" s="77">
        <v>228</v>
      </c>
      <c r="G95" s="77">
        <v>956</v>
      </c>
      <c r="H95" s="77">
        <v>1226</v>
      </c>
      <c r="I95" s="77">
        <v>1372</v>
      </c>
      <c r="J95" s="77">
        <v>1354</v>
      </c>
      <c r="K95" s="77">
        <v>1314</v>
      </c>
      <c r="L95" s="77">
        <v>1239</v>
      </c>
      <c r="M95" s="77">
        <v>1310</v>
      </c>
      <c r="N95" s="77">
        <v>1190</v>
      </c>
      <c r="O95" s="77">
        <v>771</v>
      </c>
      <c r="P95" s="77">
        <v>132</v>
      </c>
      <c r="Q95" s="77">
        <v>0</v>
      </c>
      <c r="R95" s="77">
        <v>0</v>
      </c>
    </row>
    <row r="96" spans="1:18" ht="12.75">
      <c r="A96" s="57"/>
      <c r="B96" s="57" t="s">
        <v>34</v>
      </c>
      <c r="C96" s="60">
        <v>10129</v>
      </c>
      <c r="D96" s="60">
        <v>0</v>
      </c>
      <c r="E96" s="60">
        <v>0</v>
      </c>
      <c r="F96" s="60">
        <v>187</v>
      </c>
      <c r="G96" s="60">
        <v>819</v>
      </c>
      <c r="H96" s="60">
        <v>1107</v>
      </c>
      <c r="I96" s="60">
        <v>1263</v>
      </c>
      <c r="J96" s="60">
        <v>1257</v>
      </c>
      <c r="K96" s="60">
        <v>1226</v>
      </c>
      <c r="L96" s="60">
        <v>1177</v>
      </c>
      <c r="M96" s="60">
        <v>1201</v>
      </c>
      <c r="N96" s="60">
        <v>1096</v>
      </c>
      <c r="O96" s="60">
        <v>664</v>
      </c>
      <c r="P96" s="60">
        <v>132</v>
      </c>
      <c r="Q96" s="60">
        <v>0</v>
      </c>
      <c r="R96" s="60">
        <v>0</v>
      </c>
    </row>
    <row r="97" spans="1:18" ht="14.4" thickBot="1">
      <c r="A97" s="68"/>
      <c r="B97" s="69" t="s">
        <v>35</v>
      </c>
      <c r="C97" s="70">
        <v>963</v>
      </c>
      <c r="D97" s="70">
        <v>0</v>
      </c>
      <c r="E97" s="70">
        <v>0</v>
      </c>
      <c r="F97" s="70">
        <v>41</v>
      </c>
      <c r="G97" s="70">
        <v>137</v>
      </c>
      <c r="H97" s="70">
        <v>119</v>
      </c>
      <c r="I97" s="70">
        <v>109</v>
      </c>
      <c r="J97" s="70">
        <v>97</v>
      </c>
      <c r="K97" s="70">
        <v>88</v>
      </c>
      <c r="L97" s="70">
        <v>62</v>
      </c>
      <c r="M97" s="70">
        <v>109</v>
      </c>
      <c r="N97" s="70">
        <v>94</v>
      </c>
      <c r="O97" s="70">
        <v>107</v>
      </c>
      <c r="P97" s="70">
        <v>0</v>
      </c>
      <c r="Q97" s="70">
        <v>0</v>
      </c>
      <c r="R97" s="70">
        <v>0</v>
      </c>
    </row>
    <row r="98" spans="2:18" ht="12.75">
      <c r="B98" s="8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ht="14.4" thickBot="1">
      <c r="B99" s="8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 ht="13.5" customHeight="1">
      <c r="A100" s="81" t="s">
        <v>14</v>
      </c>
      <c r="B100" s="82"/>
      <c r="C100" s="93" t="s">
        <v>0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ht="14.4" thickBot="1">
      <c r="A101" s="84"/>
      <c r="B101" s="85"/>
      <c r="C101" s="94"/>
      <c r="D101" s="86" t="s">
        <v>1</v>
      </c>
      <c r="E101" s="86" t="s">
        <v>2</v>
      </c>
      <c r="F101" s="86" t="s">
        <v>3</v>
      </c>
      <c r="G101" s="86" t="s">
        <v>4</v>
      </c>
      <c r="H101" s="86" t="s">
        <v>5</v>
      </c>
      <c r="I101" s="86" t="s">
        <v>6</v>
      </c>
      <c r="J101" s="86" t="s">
        <v>7</v>
      </c>
      <c r="K101" s="86" t="s">
        <v>8</v>
      </c>
      <c r="L101" s="86" t="s">
        <v>9</v>
      </c>
      <c r="M101" s="86" t="s">
        <v>10</v>
      </c>
      <c r="N101" s="86" t="s">
        <v>20</v>
      </c>
      <c r="O101" s="86" t="s">
        <v>19</v>
      </c>
      <c r="P101" s="86" t="s">
        <v>18</v>
      </c>
      <c r="Q101" s="86" t="s">
        <v>17</v>
      </c>
      <c r="R101" s="86" t="s">
        <v>16</v>
      </c>
    </row>
    <row r="102" spans="1:18" ht="12.75">
      <c r="A102" s="48" t="s">
        <v>21</v>
      </c>
      <c r="B102" s="82" t="s">
        <v>49</v>
      </c>
      <c r="C102" s="87">
        <v>34370</v>
      </c>
      <c r="D102" s="87">
        <v>2828</v>
      </c>
      <c r="E102" s="87">
        <v>3489</v>
      </c>
      <c r="F102" s="87">
        <v>2049</v>
      </c>
      <c r="G102" s="87">
        <v>1708</v>
      </c>
      <c r="H102" s="87">
        <v>1794</v>
      </c>
      <c r="I102" s="87">
        <v>1928</v>
      </c>
      <c r="J102" s="87">
        <v>1969</v>
      </c>
      <c r="K102" s="87">
        <v>1913</v>
      </c>
      <c r="L102" s="87">
        <v>1709</v>
      </c>
      <c r="M102" s="87">
        <v>2015</v>
      </c>
      <c r="N102" s="87">
        <v>2232</v>
      </c>
      <c r="O102" s="87">
        <v>2201</v>
      </c>
      <c r="P102" s="87">
        <v>2397</v>
      </c>
      <c r="Q102" s="87">
        <v>2213</v>
      </c>
      <c r="R102" s="87">
        <v>3925</v>
      </c>
    </row>
    <row r="103" spans="1:18" ht="12.75">
      <c r="A103" s="49"/>
      <c r="B103" s="88" t="s">
        <v>33</v>
      </c>
      <c r="C103" s="89">
        <v>14891</v>
      </c>
      <c r="D103" s="89">
        <v>0</v>
      </c>
      <c r="E103" s="89">
        <v>0</v>
      </c>
      <c r="F103" s="89">
        <v>384</v>
      </c>
      <c r="G103" s="89">
        <v>1175</v>
      </c>
      <c r="H103" s="89">
        <v>1407</v>
      </c>
      <c r="I103" s="89">
        <v>1598</v>
      </c>
      <c r="J103" s="89">
        <v>1736</v>
      </c>
      <c r="K103" s="89">
        <v>1726</v>
      </c>
      <c r="L103" s="89">
        <v>1569</v>
      </c>
      <c r="M103" s="89">
        <v>1824</v>
      </c>
      <c r="N103" s="89">
        <v>1948</v>
      </c>
      <c r="O103" s="89">
        <v>1345</v>
      </c>
      <c r="P103" s="89">
        <v>176</v>
      </c>
      <c r="Q103" s="89">
        <v>3</v>
      </c>
      <c r="R103" s="89">
        <v>0</v>
      </c>
    </row>
    <row r="104" spans="1:18" ht="12.75">
      <c r="A104" s="61"/>
      <c r="B104" s="57" t="s">
        <v>34</v>
      </c>
      <c r="C104" s="60">
        <v>13860</v>
      </c>
      <c r="D104" s="60">
        <v>0</v>
      </c>
      <c r="E104" s="60">
        <v>0</v>
      </c>
      <c r="F104" s="60">
        <v>345</v>
      </c>
      <c r="G104" s="60">
        <v>1068</v>
      </c>
      <c r="H104" s="60">
        <v>1295</v>
      </c>
      <c r="I104" s="60">
        <v>1475</v>
      </c>
      <c r="J104" s="60">
        <v>1618</v>
      </c>
      <c r="K104" s="60">
        <v>1624</v>
      </c>
      <c r="L104" s="60">
        <v>1488</v>
      </c>
      <c r="M104" s="60">
        <v>1730</v>
      </c>
      <c r="N104" s="60">
        <v>1832</v>
      </c>
      <c r="O104" s="60">
        <v>1206</v>
      </c>
      <c r="P104" s="60">
        <v>176</v>
      </c>
      <c r="Q104" s="60">
        <v>3</v>
      </c>
      <c r="R104" s="71">
        <v>0</v>
      </c>
    </row>
    <row r="105" spans="1:18" ht="12.75">
      <c r="A105" s="62"/>
      <c r="B105" s="63" t="s">
        <v>35</v>
      </c>
      <c r="C105" s="60">
        <v>1031</v>
      </c>
      <c r="D105" s="60">
        <v>0</v>
      </c>
      <c r="E105" s="60">
        <v>0</v>
      </c>
      <c r="F105" s="60">
        <v>39</v>
      </c>
      <c r="G105" s="60">
        <v>107</v>
      </c>
      <c r="H105" s="60">
        <v>112</v>
      </c>
      <c r="I105" s="60">
        <v>123</v>
      </c>
      <c r="J105" s="60">
        <v>118</v>
      </c>
      <c r="K105" s="60">
        <v>102</v>
      </c>
      <c r="L105" s="60">
        <v>81</v>
      </c>
      <c r="M105" s="60">
        <v>94</v>
      </c>
      <c r="N105" s="60">
        <v>116</v>
      </c>
      <c r="O105" s="60">
        <v>139</v>
      </c>
      <c r="P105" s="60">
        <v>0</v>
      </c>
      <c r="Q105" s="60">
        <v>0</v>
      </c>
      <c r="R105" s="64">
        <v>0</v>
      </c>
    </row>
    <row r="106" spans="1:18" ht="12.75">
      <c r="A106" s="65" t="s">
        <v>23</v>
      </c>
      <c r="B106" s="90" t="s">
        <v>49</v>
      </c>
      <c r="C106" s="91">
        <v>7488</v>
      </c>
      <c r="D106" s="91">
        <v>613</v>
      </c>
      <c r="E106" s="91">
        <v>810</v>
      </c>
      <c r="F106" s="91">
        <v>443</v>
      </c>
      <c r="G106" s="91">
        <v>281</v>
      </c>
      <c r="H106" s="91">
        <v>306</v>
      </c>
      <c r="I106" s="91">
        <v>368</v>
      </c>
      <c r="J106" s="91">
        <v>396</v>
      </c>
      <c r="K106" s="91">
        <v>369</v>
      </c>
      <c r="L106" s="91">
        <v>326</v>
      </c>
      <c r="M106" s="91">
        <v>423</v>
      </c>
      <c r="N106" s="91">
        <v>542</v>
      </c>
      <c r="O106" s="91">
        <v>534</v>
      </c>
      <c r="P106" s="91">
        <v>575</v>
      </c>
      <c r="Q106" s="91">
        <v>483</v>
      </c>
      <c r="R106" s="91">
        <v>1019</v>
      </c>
    </row>
    <row r="107" spans="1:18" ht="12.75">
      <c r="A107" s="49"/>
      <c r="B107" s="88" t="s">
        <v>33</v>
      </c>
      <c r="C107" s="89">
        <v>3062</v>
      </c>
      <c r="D107" s="89">
        <v>0</v>
      </c>
      <c r="E107" s="89">
        <v>0</v>
      </c>
      <c r="F107" s="89">
        <v>79</v>
      </c>
      <c r="G107" s="89">
        <v>203</v>
      </c>
      <c r="H107" s="89">
        <v>237</v>
      </c>
      <c r="I107" s="89">
        <v>312</v>
      </c>
      <c r="J107" s="89">
        <v>351</v>
      </c>
      <c r="K107" s="89">
        <v>336</v>
      </c>
      <c r="L107" s="89">
        <v>299</v>
      </c>
      <c r="M107" s="89">
        <v>371</v>
      </c>
      <c r="N107" s="89">
        <v>481</v>
      </c>
      <c r="O107" s="89">
        <v>341</v>
      </c>
      <c r="P107" s="89">
        <v>50</v>
      </c>
      <c r="Q107" s="89">
        <v>2</v>
      </c>
      <c r="R107" s="89">
        <v>0</v>
      </c>
    </row>
    <row r="108" spans="1:18" ht="12.75">
      <c r="A108" s="57"/>
      <c r="B108" s="57" t="s">
        <v>34</v>
      </c>
      <c r="C108" s="71">
        <v>2856</v>
      </c>
      <c r="D108" s="71">
        <v>0</v>
      </c>
      <c r="E108" s="71">
        <v>0</v>
      </c>
      <c r="F108" s="71">
        <v>72</v>
      </c>
      <c r="G108" s="71">
        <v>183</v>
      </c>
      <c r="H108" s="71">
        <v>218</v>
      </c>
      <c r="I108" s="71">
        <v>293</v>
      </c>
      <c r="J108" s="71">
        <v>328</v>
      </c>
      <c r="K108" s="71">
        <v>313</v>
      </c>
      <c r="L108" s="71">
        <v>287</v>
      </c>
      <c r="M108" s="71">
        <v>350</v>
      </c>
      <c r="N108" s="71">
        <v>456</v>
      </c>
      <c r="O108" s="71">
        <v>304</v>
      </c>
      <c r="P108" s="71">
        <v>50</v>
      </c>
      <c r="Q108" s="71">
        <v>2</v>
      </c>
      <c r="R108" s="71">
        <v>0</v>
      </c>
    </row>
    <row r="109" spans="1:18" ht="12.75">
      <c r="A109" s="61"/>
      <c r="B109" s="63" t="s">
        <v>35</v>
      </c>
      <c r="C109" s="64">
        <v>206</v>
      </c>
      <c r="D109" s="64">
        <v>0</v>
      </c>
      <c r="E109" s="64">
        <v>0</v>
      </c>
      <c r="F109" s="64">
        <v>7</v>
      </c>
      <c r="G109" s="64">
        <v>20</v>
      </c>
      <c r="H109" s="64">
        <v>19</v>
      </c>
      <c r="I109" s="64">
        <v>19</v>
      </c>
      <c r="J109" s="64">
        <v>23</v>
      </c>
      <c r="K109" s="64">
        <v>23</v>
      </c>
      <c r="L109" s="64">
        <v>12</v>
      </c>
      <c r="M109" s="64">
        <v>21</v>
      </c>
      <c r="N109" s="64">
        <v>25</v>
      </c>
      <c r="O109" s="64">
        <v>37</v>
      </c>
      <c r="P109" s="64">
        <v>0</v>
      </c>
      <c r="Q109" s="64">
        <v>0</v>
      </c>
      <c r="R109" s="64">
        <v>0</v>
      </c>
    </row>
    <row r="110" spans="1:18" ht="12.75">
      <c r="A110" s="57" t="s">
        <v>36</v>
      </c>
      <c r="B110" s="88" t="s">
        <v>49</v>
      </c>
      <c r="C110" s="89">
        <v>569</v>
      </c>
      <c r="D110" s="89">
        <v>38</v>
      </c>
      <c r="E110" s="89">
        <v>41</v>
      </c>
      <c r="F110" s="89">
        <v>33</v>
      </c>
      <c r="G110" s="89">
        <v>22</v>
      </c>
      <c r="H110" s="89">
        <v>18</v>
      </c>
      <c r="I110" s="89">
        <v>22</v>
      </c>
      <c r="J110" s="89">
        <v>21</v>
      </c>
      <c r="K110" s="89">
        <v>23</v>
      </c>
      <c r="L110" s="89">
        <v>28</v>
      </c>
      <c r="M110" s="89">
        <v>36</v>
      </c>
      <c r="N110" s="89">
        <v>44</v>
      </c>
      <c r="O110" s="89">
        <v>38</v>
      </c>
      <c r="P110" s="89">
        <v>60</v>
      </c>
      <c r="Q110" s="89">
        <v>38</v>
      </c>
      <c r="R110" s="89">
        <v>107</v>
      </c>
    </row>
    <row r="111" spans="1:18" ht="12.75">
      <c r="A111" s="57"/>
      <c r="B111" s="88" t="s">
        <v>33</v>
      </c>
      <c r="C111" s="89">
        <v>225</v>
      </c>
      <c r="D111" s="89">
        <v>0</v>
      </c>
      <c r="E111" s="89">
        <v>0</v>
      </c>
      <c r="F111" s="89">
        <v>7</v>
      </c>
      <c r="G111" s="89">
        <v>15</v>
      </c>
      <c r="H111" s="89">
        <v>12</v>
      </c>
      <c r="I111" s="89">
        <v>18</v>
      </c>
      <c r="J111" s="89">
        <v>20</v>
      </c>
      <c r="K111" s="89">
        <v>20</v>
      </c>
      <c r="L111" s="89">
        <v>27</v>
      </c>
      <c r="M111" s="89">
        <v>34</v>
      </c>
      <c r="N111" s="89">
        <v>38</v>
      </c>
      <c r="O111" s="89">
        <v>29</v>
      </c>
      <c r="P111" s="89">
        <v>5</v>
      </c>
      <c r="Q111" s="89">
        <v>0</v>
      </c>
      <c r="R111" s="89">
        <v>0</v>
      </c>
    </row>
    <row r="112" spans="1:18" ht="12.75">
      <c r="A112" s="57"/>
      <c r="B112" s="57" t="s">
        <v>34</v>
      </c>
      <c r="C112" s="60">
        <v>215</v>
      </c>
      <c r="D112" s="60">
        <v>0</v>
      </c>
      <c r="E112" s="60">
        <v>0</v>
      </c>
      <c r="F112" s="60">
        <v>7</v>
      </c>
      <c r="G112" s="60">
        <v>13</v>
      </c>
      <c r="H112" s="60">
        <v>11</v>
      </c>
      <c r="I112" s="60">
        <v>18</v>
      </c>
      <c r="J112" s="60">
        <v>19</v>
      </c>
      <c r="K112" s="60">
        <v>18</v>
      </c>
      <c r="L112" s="60">
        <v>26</v>
      </c>
      <c r="M112" s="60">
        <v>33</v>
      </c>
      <c r="N112" s="60">
        <v>38</v>
      </c>
      <c r="O112" s="60">
        <v>27</v>
      </c>
      <c r="P112" s="60">
        <v>5</v>
      </c>
      <c r="Q112" s="60">
        <v>0</v>
      </c>
      <c r="R112" s="60">
        <v>0</v>
      </c>
    </row>
    <row r="113" spans="1:18" ht="12.75">
      <c r="A113" s="61"/>
      <c r="B113" s="57" t="s">
        <v>35</v>
      </c>
      <c r="C113" s="60">
        <v>10</v>
      </c>
      <c r="D113" s="60">
        <v>0</v>
      </c>
      <c r="E113" s="60">
        <v>0</v>
      </c>
      <c r="F113" s="60">
        <v>0</v>
      </c>
      <c r="G113" s="60">
        <v>2</v>
      </c>
      <c r="H113" s="60">
        <v>1</v>
      </c>
      <c r="I113" s="60">
        <v>0</v>
      </c>
      <c r="J113" s="60">
        <v>1</v>
      </c>
      <c r="K113" s="60">
        <v>2</v>
      </c>
      <c r="L113" s="60">
        <v>1</v>
      </c>
      <c r="M113" s="60">
        <v>1</v>
      </c>
      <c r="N113" s="60">
        <v>0</v>
      </c>
      <c r="O113" s="60">
        <v>2</v>
      </c>
      <c r="P113" s="60">
        <v>0</v>
      </c>
      <c r="Q113" s="60">
        <v>0</v>
      </c>
      <c r="R113" s="60">
        <v>0</v>
      </c>
    </row>
    <row r="114" spans="1:18" ht="12.75">
      <c r="A114" s="57" t="s">
        <v>37</v>
      </c>
      <c r="B114" s="88" t="s">
        <v>49</v>
      </c>
      <c r="C114" s="89">
        <v>2133</v>
      </c>
      <c r="D114" s="89">
        <v>190</v>
      </c>
      <c r="E114" s="89">
        <v>200</v>
      </c>
      <c r="F114" s="89">
        <v>118</v>
      </c>
      <c r="G114" s="89">
        <v>93</v>
      </c>
      <c r="H114" s="89">
        <v>107</v>
      </c>
      <c r="I114" s="89">
        <v>137</v>
      </c>
      <c r="J114" s="89">
        <v>144</v>
      </c>
      <c r="K114" s="89">
        <v>120</v>
      </c>
      <c r="L114" s="89">
        <v>96</v>
      </c>
      <c r="M114" s="89">
        <v>121</v>
      </c>
      <c r="N114" s="89">
        <v>148</v>
      </c>
      <c r="O114" s="89">
        <v>139</v>
      </c>
      <c r="P114" s="89">
        <v>150</v>
      </c>
      <c r="Q114" s="89">
        <v>126</v>
      </c>
      <c r="R114" s="89">
        <v>244</v>
      </c>
    </row>
    <row r="115" spans="1:18" ht="12.75">
      <c r="A115" s="57"/>
      <c r="B115" s="88" t="s">
        <v>33</v>
      </c>
      <c r="C115" s="89">
        <v>984</v>
      </c>
      <c r="D115" s="89">
        <v>0</v>
      </c>
      <c r="E115" s="89">
        <v>0</v>
      </c>
      <c r="F115" s="89">
        <v>22</v>
      </c>
      <c r="G115" s="89">
        <v>75</v>
      </c>
      <c r="H115" s="89">
        <v>86</v>
      </c>
      <c r="I115" s="89">
        <v>119</v>
      </c>
      <c r="J115" s="89">
        <v>127</v>
      </c>
      <c r="K115" s="89">
        <v>116</v>
      </c>
      <c r="L115" s="89">
        <v>88</v>
      </c>
      <c r="M115" s="89">
        <v>110</v>
      </c>
      <c r="N115" s="89">
        <v>137</v>
      </c>
      <c r="O115" s="89">
        <v>90</v>
      </c>
      <c r="P115" s="89">
        <v>13</v>
      </c>
      <c r="Q115" s="89">
        <v>1</v>
      </c>
      <c r="R115" s="89">
        <v>0</v>
      </c>
    </row>
    <row r="116" spans="1:18" ht="12.75">
      <c r="A116" s="57"/>
      <c r="B116" s="57" t="s">
        <v>34</v>
      </c>
      <c r="C116" s="60">
        <v>916</v>
      </c>
      <c r="D116" s="60">
        <v>0</v>
      </c>
      <c r="E116" s="60">
        <v>0</v>
      </c>
      <c r="F116" s="60">
        <v>19</v>
      </c>
      <c r="G116" s="60">
        <v>68</v>
      </c>
      <c r="H116" s="60">
        <v>83</v>
      </c>
      <c r="I116" s="60">
        <v>110</v>
      </c>
      <c r="J116" s="60">
        <v>118</v>
      </c>
      <c r="K116" s="60">
        <v>109</v>
      </c>
      <c r="L116" s="60">
        <v>83</v>
      </c>
      <c r="M116" s="60">
        <v>101</v>
      </c>
      <c r="N116" s="60">
        <v>131</v>
      </c>
      <c r="O116" s="60">
        <v>80</v>
      </c>
      <c r="P116" s="60">
        <v>13</v>
      </c>
      <c r="Q116" s="60">
        <v>1</v>
      </c>
      <c r="R116" s="60">
        <v>0</v>
      </c>
    </row>
    <row r="117" spans="1:18" ht="12.75">
      <c r="A117" s="61"/>
      <c r="B117" s="57" t="s">
        <v>35</v>
      </c>
      <c r="C117" s="60">
        <v>68</v>
      </c>
      <c r="D117" s="60">
        <v>0</v>
      </c>
      <c r="E117" s="60">
        <v>0</v>
      </c>
      <c r="F117" s="60">
        <v>3</v>
      </c>
      <c r="G117" s="60">
        <v>7</v>
      </c>
      <c r="H117" s="60">
        <v>3</v>
      </c>
      <c r="I117" s="60">
        <v>9</v>
      </c>
      <c r="J117" s="60">
        <v>9</v>
      </c>
      <c r="K117" s="60">
        <v>7</v>
      </c>
      <c r="L117" s="60">
        <v>5</v>
      </c>
      <c r="M117" s="60">
        <v>9</v>
      </c>
      <c r="N117" s="60">
        <v>6</v>
      </c>
      <c r="O117" s="60">
        <v>10</v>
      </c>
      <c r="P117" s="60">
        <v>0</v>
      </c>
      <c r="Q117" s="60">
        <v>0</v>
      </c>
      <c r="R117" s="60">
        <v>0</v>
      </c>
    </row>
    <row r="118" spans="1:18" ht="12.75">
      <c r="A118" s="57" t="s">
        <v>38</v>
      </c>
      <c r="B118" s="88" t="s">
        <v>49</v>
      </c>
      <c r="C118" s="89">
        <v>348</v>
      </c>
      <c r="D118" s="89">
        <v>20</v>
      </c>
      <c r="E118" s="89">
        <v>27</v>
      </c>
      <c r="F118" s="89">
        <v>25</v>
      </c>
      <c r="G118" s="89">
        <v>10</v>
      </c>
      <c r="H118" s="89">
        <v>5</v>
      </c>
      <c r="I118" s="89">
        <v>16</v>
      </c>
      <c r="J118" s="89">
        <v>11</v>
      </c>
      <c r="K118" s="89">
        <v>14</v>
      </c>
      <c r="L118" s="89">
        <v>16</v>
      </c>
      <c r="M118" s="89">
        <v>20</v>
      </c>
      <c r="N118" s="89">
        <v>44</v>
      </c>
      <c r="O118" s="89">
        <v>33</v>
      </c>
      <c r="P118" s="89">
        <v>26</v>
      </c>
      <c r="Q118" s="89">
        <v>28</v>
      </c>
      <c r="R118" s="89">
        <v>53</v>
      </c>
    </row>
    <row r="119" spans="1:18" ht="12.75">
      <c r="A119" s="57"/>
      <c r="B119" s="88" t="s">
        <v>33</v>
      </c>
      <c r="C119" s="89">
        <v>136</v>
      </c>
      <c r="D119" s="89">
        <v>0</v>
      </c>
      <c r="E119" s="89">
        <v>0</v>
      </c>
      <c r="F119" s="89">
        <v>4</v>
      </c>
      <c r="G119" s="89">
        <v>7</v>
      </c>
      <c r="H119" s="89">
        <v>4</v>
      </c>
      <c r="I119" s="89">
        <v>13</v>
      </c>
      <c r="J119" s="89">
        <v>8</v>
      </c>
      <c r="K119" s="89">
        <v>11</v>
      </c>
      <c r="L119" s="89">
        <v>12</v>
      </c>
      <c r="M119" s="89">
        <v>19</v>
      </c>
      <c r="N119" s="89">
        <v>37</v>
      </c>
      <c r="O119" s="89">
        <v>19</v>
      </c>
      <c r="P119" s="89">
        <v>2</v>
      </c>
      <c r="Q119" s="89">
        <v>0</v>
      </c>
      <c r="R119" s="89">
        <v>0</v>
      </c>
    </row>
    <row r="120" spans="1:18" ht="12.75">
      <c r="A120" s="57"/>
      <c r="B120" s="57" t="s">
        <v>34</v>
      </c>
      <c r="C120" s="60">
        <v>124</v>
      </c>
      <c r="D120" s="60">
        <v>0</v>
      </c>
      <c r="E120" s="60">
        <v>0</v>
      </c>
      <c r="F120" s="60">
        <v>3</v>
      </c>
      <c r="G120" s="60">
        <v>5</v>
      </c>
      <c r="H120" s="60">
        <v>3</v>
      </c>
      <c r="I120" s="60">
        <v>13</v>
      </c>
      <c r="J120" s="60">
        <v>8</v>
      </c>
      <c r="K120" s="60">
        <v>10</v>
      </c>
      <c r="L120" s="60">
        <v>12</v>
      </c>
      <c r="M120" s="60">
        <v>16</v>
      </c>
      <c r="N120" s="60">
        <v>33</v>
      </c>
      <c r="O120" s="60">
        <v>19</v>
      </c>
      <c r="P120" s="60">
        <v>2</v>
      </c>
      <c r="Q120" s="60">
        <v>0</v>
      </c>
      <c r="R120" s="60">
        <v>0</v>
      </c>
    </row>
    <row r="121" spans="1:18" ht="12.75">
      <c r="A121" s="61"/>
      <c r="B121" s="57" t="s">
        <v>35</v>
      </c>
      <c r="C121" s="60">
        <v>12</v>
      </c>
      <c r="D121" s="60">
        <v>0</v>
      </c>
      <c r="E121" s="60">
        <v>0</v>
      </c>
      <c r="F121" s="60">
        <v>1</v>
      </c>
      <c r="G121" s="60">
        <v>2</v>
      </c>
      <c r="H121" s="60">
        <v>1</v>
      </c>
      <c r="I121" s="60">
        <v>0</v>
      </c>
      <c r="J121" s="60">
        <v>0</v>
      </c>
      <c r="K121" s="60">
        <v>1</v>
      </c>
      <c r="L121" s="60">
        <v>0</v>
      </c>
      <c r="M121" s="60">
        <v>3</v>
      </c>
      <c r="N121" s="60">
        <v>4</v>
      </c>
      <c r="O121" s="60">
        <v>0</v>
      </c>
      <c r="P121" s="60">
        <v>0</v>
      </c>
      <c r="Q121" s="60">
        <v>0</v>
      </c>
      <c r="R121" s="60">
        <v>0</v>
      </c>
    </row>
    <row r="122" spans="1:18" ht="12.75">
      <c r="A122" s="57" t="s">
        <v>39</v>
      </c>
      <c r="B122" s="88" t="s">
        <v>49</v>
      </c>
      <c r="C122" s="89">
        <v>1395</v>
      </c>
      <c r="D122" s="89">
        <v>150</v>
      </c>
      <c r="E122" s="89">
        <v>207</v>
      </c>
      <c r="F122" s="89">
        <v>103</v>
      </c>
      <c r="G122" s="89">
        <v>58</v>
      </c>
      <c r="H122" s="89">
        <v>58</v>
      </c>
      <c r="I122" s="89">
        <v>72</v>
      </c>
      <c r="J122" s="89">
        <v>67</v>
      </c>
      <c r="K122" s="89">
        <v>58</v>
      </c>
      <c r="L122" s="89">
        <v>40</v>
      </c>
      <c r="M122" s="89">
        <v>63</v>
      </c>
      <c r="N122" s="89">
        <v>85</v>
      </c>
      <c r="O122" s="89">
        <v>93</v>
      </c>
      <c r="P122" s="89">
        <v>100</v>
      </c>
      <c r="Q122" s="89">
        <v>82</v>
      </c>
      <c r="R122" s="89">
        <v>159</v>
      </c>
    </row>
    <row r="123" spans="1:18" ht="12.75">
      <c r="A123" s="57"/>
      <c r="B123" s="88" t="s">
        <v>33</v>
      </c>
      <c r="C123" s="89">
        <v>508</v>
      </c>
      <c r="D123" s="89">
        <v>0</v>
      </c>
      <c r="E123" s="89">
        <v>0</v>
      </c>
      <c r="F123" s="89">
        <v>17</v>
      </c>
      <c r="G123" s="89">
        <v>44</v>
      </c>
      <c r="H123" s="89">
        <v>49</v>
      </c>
      <c r="I123" s="89">
        <v>61</v>
      </c>
      <c r="J123" s="89">
        <v>57</v>
      </c>
      <c r="K123" s="89">
        <v>49</v>
      </c>
      <c r="L123" s="89">
        <v>39</v>
      </c>
      <c r="M123" s="89">
        <v>47</v>
      </c>
      <c r="N123" s="89">
        <v>74</v>
      </c>
      <c r="O123" s="89">
        <v>62</v>
      </c>
      <c r="P123" s="89">
        <v>8</v>
      </c>
      <c r="Q123" s="89">
        <v>1</v>
      </c>
      <c r="R123" s="89">
        <v>0</v>
      </c>
    </row>
    <row r="124" spans="1:18" ht="12.75">
      <c r="A124" s="57"/>
      <c r="B124" s="57" t="s">
        <v>34</v>
      </c>
      <c r="C124" s="60">
        <v>466</v>
      </c>
      <c r="D124" s="60">
        <v>0</v>
      </c>
      <c r="E124" s="60">
        <v>0</v>
      </c>
      <c r="F124" s="60">
        <v>16</v>
      </c>
      <c r="G124" s="60">
        <v>39</v>
      </c>
      <c r="H124" s="60">
        <v>42</v>
      </c>
      <c r="I124" s="60">
        <v>57</v>
      </c>
      <c r="J124" s="60">
        <v>50</v>
      </c>
      <c r="K124" s="60">
        <v>47</v>
      </c>
      <c r="L124" s="60">
        <v>38</v>
      </c>
      <c r="M124" s="60">
        <v>46</v>
      </c>
      <c r="N124" s="60">
        <v>69</v>
      </c>
      <c r="O124" s="60">
        <v>53</v>
      </c>
      <c r="P124" s="60">
        <v>8</v>
      </c>
      <c r="Q124" s="60">
        <v>1</v>
      </c>
      <c r="R124" s="60">
        <v>0</v>
      </c>
    </row>
    <row r="125" spans="1:18" ht="12.75">
      <c r="A125" s="61"/>
      <c r="B125" s="57" t="s">
        <v>35</v>
      </c>
      <c r="C125" s="60">
        <v>42</v>
      </c>
      <c r="D125" s="60">
        <v>0</v>
      </c>
      <c r="E125" s="60">
        <v>0</v>
      </c>
      <c r="F125" s="60">
        <v>1</v>
      </c>
      <c r="G125" s="60">
        <v>5</v>
      </c>
      <c r="H125" s="60">
        <v>7</v>
      </c>
      <c r="I125" s="60">
        <v>4</v>
      </c>
      <c r="J125" s="60">
        <v>7</v>
      </c>
      <c r="K125" s="60">
        <v>2</v>
      </c>
      <c r="L125" s="60">
        <v>1</v>
      </c>
      <c r="M125" s="60">
        <v>1</v>
      </c>
      <c r="N125" s="60">
        <v>5</v>
      </c>
      <c r="O125" s="60">
        <v>9</v>
      </c>
      <c r="P125" s="60">
        <v>0</v>
      </c>
      <c r="Q125" s="60">
        <v>0</v>
      </c>
      <c r="R125" s="60">
        <v>0</v>
      </c>
    </row>
    <row r="126" spans="1:18" ht="12.75">
      <c r="A126" s="57" t="s">
        <v>40</v>
      </c>
      <c r="B126" s="88" t="s">
        <v>49</v>
      </c>
      <c r="C126" s="89">
        <v>1514</v>
      </c>
      <c r="D126" s="89">
        <v>118</v>
      </c>
      <c r="E126" s="89">
        <v>186</v>
      </c>
      <c r="F126" s="89">
        <v>101</v>
      </c>
      <c r="G126" s="89">
        <v>47</v>
      </c>
      <c r="H126" s="89">
        <v>66</v>
      </c>
      <c r="I126" s="89">
        <v>57</v>
      </c>
      <c r="J126" s="89">
        <v>63</v>
      </c>
      <c r="K126" s="89">
        <v>80</v>
      </c>
      <c r="L126" s="89">
        <v>67</v>
      </c>
      <c r="M126" s="89">
        <v>106</v>
      </c>
      <c r="N126" s="89">
        <v>113</v>
      </c>
      <c r="O126" s="89">
        <v>98</v>
      </c>
      <c r="P126" s="89">
        <v>97</v>
      </c>
      <c r="Q126" s="89">
        <v>108</v>
      </c>
      <c r="R126" s="89">
        <v>207</v>
      </c>
    </row>
    <row r="127" spans="1:18" ht="12.75">
      <c r="A127" s="57"/>
      <c r="B127" s="88" t="s">
        <v>33</v>
      </c>
      <c r="C127" s="89">
        <v>590</v>
      </c>
      <c r="D127" s="89">
        <v>0</v>
      </c>
      <c r="E127" s="89">
        <v>0</v>
      </c>
      <c r="F127" s="89">
        <v>20</v>
      </c>
      <c r="G127" s="89">
        <v>25</v>
      </c>
      <c r="H127" s="89">
        <v>44</v>
      </c>
      <c r="I127" s="89">
        <v>45</v>
      </c>
      <c r="J127" s="89">
        <v>58</v>
      </c>
      <c r="K127" s="89">
        <v>73</v>
      </c>
      <c r="L127" s="89">
        <v>64</v>
      </c>
      <c r="M127" s="89">
        <v>93</v>
      </c>
      <c r="N127" s="89">
        <v>98</v>
      </c>
      <c r="O127" s="89">
        <v>63</v>
      </c>
      <c r="P127" s="89">
        <v>7</v>
      </c>
      <c r="Q127" s="89">
        <v>0</v>
      </c>
      <c r="R127" s="89">
        <v>0</v>
      </c>
    </row>
    <row r="128" spans="1:18" ht="12.75">
      <c r="A128" s="57"/>
      <c r="B128" s="57" t="s">
        <v>34</v>
      </c>
      <c r="C128" s="60">
        <v>554</v>
      </c>
      <c r="D128" s="60">
        <v>0</v>
      </c>
      <c r="E128" s="60">
        <v>0</v>
      </c>
      <c r="F128" s="60">
        <v>18</v>
      </c>
      <c r="G128" s="60">
        <v>24</v>
      </c>
      <c r="H128" s="60">
        <v>41</v>
      </c>
      <c r="I128" s="60">
        <v>43</v>
      </c>
      <c r="J128" s="60">
        <v>55</v>
      </c>
      <c r="K128" s="60">
        <v>67</v>
      </c>
      <c r="L128" s="60">
        <v>61</v>
      </c>
      <c r="M128" s="60">
        <v>88</v>
      </c>
      <c r="N128" s="60">
        <v>93</v>
      </c>
      <c r="O128" s="60">
        <v>57</v>
      </c>
      <c r="P128" s="60">
        <v>7</v>
      </c>
      <c r="Q128" s="60">
        <v>0</v>
      </c>
      <c r="R128" s="60">
        <v>0</v>
      </c>
    </row>
    <row r="129" spans="1:18" ht="12.75">
      <c r="A129" s="61"/>
      <c r="B129" s="57" t="s">
        <v>35</v>
      </c>
      <c r="C129" s="60">
        <v>36</v>
      </c>
      <c r="D129" s="60">
        <v>0</v>
      </c>
      <c r="E129" s="60">
        <v>0</v>
      </c>
      <c r="F129" s="60">
        <v>2</v>
      </c>
      <c r="G129" s="60">
        <v>1</v>
      </c>
      <c r="H129" s="60">
        <v>3</v>
      </c>
      <c r="I129" s="60">
        <v>2</v>
      </c>
      <c r="J129" s="60">
        <v>3</v>
      </c>
      <c r="K129" s="60">
        <v>6</v>
      </c>
      <c r="L129" s="60">
        <v>3</v>
      </c>
      <c r="M129" s="60">
        <v>5</v>
      </c>
      <c r="N129" s="60">
        <v>5</v>
      </c>
      <c r="O129" s="60">
        <v>6</v>
      </c>
      <c r="P129" s="60">
        <v>0</v>
      </c>
      <c r="Q129" s="60">
        <v>0</v>
      </c>
      <c r="R129" s="60">
        <v>0</v>
      </c>
    </row>
    <row r="130" spans="1:18" ht="12.75">
      <c r="A130" s="57" t="s">
        <v>41</v>
      </c>
      <c r="B130" s="88" t="s">
        <v>49</v>
      </c>
      <c r="C130" s="89">
        <v>1529</v>
      </c>
      <c r="D130" s="89">
        <v>97</v>
      </c>
      <c r="E130" s="89">
        <v>149</v>
      </c>
      <c r="F130" s="89">
        <v>63</v>
      </c>
      <c r="G130" s="89">
        <v>51</v>
      </c>
      <c r="H130" s="89">
        <v>52</v>
      </c>
      <c r="I130" s="89">
        <v>64</v>
      </c>
      <c r="J130" s="89">
        <v>90</v>
      </c>
      <c r="K130" s="89">
        <v>74</v>
      </c>
      <c r="L130" s="89">
        <v>79</v>
      </c>
      <c r="M130" s="89">
        <v>77</v>
      </c>
      <c r="N130" s="89">
        <v>108</v>
      </c>
      <c r="O130" s="89">
        <v>133</v>
      </c>
      <c r="P130" s="89">
        <v>142</v>
      </c>
      <c r="Q130" s="89">
        <v>101</v>
      </c>
      <c r="R130" s="89">
        <v>249</v>
      </c>
    </row>
    <row r="131" spans="1:18" ht="12.75">
      <c r="A131" s="57"/>
      <c r="B131" s="88" t="s">
        <v>33</v>
      </c>
      <c r="C131" s="89">
        <v>619</v>
      </c>
      <c r="D131" s="89">
        <v>0</v>
      </c>
      <c r="E131" s="89">
        <v>0</v>
      </c>
      <c r="F131" s="89">
        <v>9</v>
      </c>
      <c r="G131" s="89">
        <v>37</v>
      </c>
      <c r="H131" s="89">
        <v>42</v>
      </c>
      <c r="I131" s="89">
        <v>56</v>
      </c>
      <c r="J131" s="89">
        <v>81</v>
      </c>
      <c r="K131" s="89">
        <v>67</v>
      </c>
      <c r="L131" s="89">
        <v>69</v>
      </c>
      <c r="M131" s="89">
        <v>68</v>
      </c>
      <c r="N131" s="89">
        <v>97</v>
      </c>
      <c r="O131" s="89">
        <v>78</v>
      </c>
      <c r="P131" s="89">
        <v>15</v>
      </c>
      <c r="Q131" s="89">
        <v>0</v>
      </c>
      <c r="R131" s="89">
        <v>0</v>
      </c>
    </row>
    <row r="132" spans="1:18" ht="12.75">
      <c r="A132" s="57"/>
      <c r="B132" s="57" t="s">
        <v>34</v>
      </c>
      <c r="C132" s="71">
        <v>581</v>
      </c>
      <c r="D132" s="71">
        <v>0</v>
      </c>
      <c r="E132" s="71">
        <v>0</v>
      </c>
      <c r="F132" s="71">
        <v>9</v>
      </c>
      <c r="G132" s="71">
        <v>34</v>
      </c>
      <c r="H132" s="71">
        <v>38</v>
      </c>
      <c r="I132" s="71">
        <v>52</v>
      </c>
      <c r="J132" s="71">
        <v>78</v>
      </c>
      <c r="K132" s="71">
        <v>62</v>
      </c>
      <c r="L132" s="71">
        <v>67</v>
      </c>
      <c r="M132" s="71">
        <v>66</v>
      </c>
      <c r="N132" s="71">
        <v>92</v>
      </c>
      <c r="O132" s="71">
        <v>68</v>
      </c>
      <c r="P132" s="71">
        <v>15</v>
      </c>
      <c r="Q132" s="71">
        <v>0</v>
      </c>
      <c r="R132" s="71">
        <v>0</v>
      </c>
    </row>
    <row r="133" spans="1:18" ht="12.75">
      <c r="A133" s="62"/>
      <c r="B133" s="63" t="s">
        <v>35</v>
      </c>
      <c r="C133" s="64">
        <v>38</v>
      </c>
      <c r="D133" s="64">
        <v>0</v>
      </c>
      <c r="E133" s="64">
        <v>0</v>
      </c>
      <c r="F133" s="64">
        <v>0</v>
      </c>
      <c r="G133" s="64">
        <v>3</v>
      </c>
      <c r="H133" s="64">
        <v>4</v>
      </c>
      <c r="I133" s="64">
        <v>4</v>
      </c>
      <c r="J133" s="64">
        <v>3</v>
      </c>
      <c r="K133" s="64">
        <v>5</v>
      </c>
      <c r="L133" s="64">
        <v>2</v>
      </c>
      <c r="M133" s="64">
        <v>2</v>
      </c>
      <c r="N133" s="64">
        <v>5</v>
      </c>
      <c r="O133" s="64">
        <v>10</v>
      </c>
      <c r="P133" s="64">
        <v>0</v>
      </c>
      <c r="Q133" s="64">
        <v>0</v>
      </c>
      <c r="R133" s="64">
        <v>0</v>
      </c>
    </row>
    <row r="134" spans="1:18" ht="12.75">
      <c r="A134" s="65" t="s">
        <v>24</v>
      </c>
      <c r="B134" s="90" t="s">
        <v>49</v>
      </c>
      <c r="C134" s="91">
        <v>26882</v>
      </c>
      <c r="D134" s="91">
        <v>2215</v>
      </c>
      <c r="E134" s="91">
        <v>2679</v>
      </c>
      <c r="F134" s="91">
        <v>1606</v>
      </c>
      <c r="G134" s="91">
        <v>1427</v>
      </c>
      <c r="H134" s="91">
        <v>1488</v>
      </c>
      <c r="I134" s="91">
        <v>1560</v>
      </c>
      <c r="J134" s="91">
        <v>1573</v>
      </c>
      <c r="K134" s="91">
        <v>1544</v>
      </c>
      <c r="L134" s="91">
        <v>1383</v>
      </c>
      <c r="M134" s="91">
        <v>1592</v>
      </c>
      <c r="N134" s="91">
        <v>1690</v>
      </c>
      <c r="O134" s="91">
        <v>1667</v>
      </c>
      <c r="P134" s="91">
        <v>1822</v>
      </c>
      <c r="Q134" s="91">
        <v>1730</v>
      </c>
      <c r="R134" s="91">
        <v>2906</v>
      </c>
    </row>
    <row r="135" spans="1:18" ht="12.75">
      <c r="A135" s="49"/>
      <c r="B135" s="88" t="s">
        <v>33</v>
      </c>
      <c r="C135" s="89">
        <v>11829</v>
      </c>
      <c r="D135" s="89">
        <v>0</v>
      </c>
      <c r="E135" s="89">
        <v>0</v>
      </c>
      <c r="F135" s="89">
        <v>305</v>
      </c>
      <c r="G135" s="89">
        <v>972</v>
      </c>
      <c r="H135" s="89">
        <v>1170</v>
      </c>
      <c r="I135" s="89">
        <v>1286</v>
      </c>
      <c r="J135" s="89">
        <v>1385</v>
      </c>
      <c r="K135" s="89">
        <v>1390</v>
      </c>
      <c r="L135" s="89">
        <v>1270</v>
      </c>
      <c r="M135" s="89">
        <v>1453</v>
      </c>
      <c r="N135" s="89">
        <v>1467</v>
      </c>
      <c r="O135" s="89">
        <v>1004</v>
      </c>
      <c r="P135" s="89">
        <v>126</v>
      </c>
      <c r="Q135" s="89">
        <v>1</v>
      </c>
      <c r="R135" s="89">
        <v>0</v>
      </c>
    </row>
    <row r="136" spans="1:18" ht="12.75">
      <c r="A136" s="57"/>
      <c r="B136" s="57" t="s">
        <v>34</v>
      </c>
      <c r="C136" s="71">
        <v>11004</v>
      </c>
      <c r="D136" s="71">
        <v>0</v>
      </c>
      <c r="E136" s="71">
        <v>0</v>
      </c>
      <c r="F136" s="71">
        <v>273</v>
      </c>
      <c r="G136" s="71">
        <v>885</v>
      </c>
      <c r="H136" s="71">
        <v>1077</v>
      </c>
      <c r="I136" s="71">
        <v>1182</v>
      </c>
      <c r="J136" s="71">
        <v>1290</v>
      </c>
      <c r="K136" s="71">
        <v>1311</v>
      </c>
      <c r="L136" s="71">
        <v>1201</v>
      </c>
      <c r="M136" s="71">
        <v>1380</v>
      </c>
      <c r="N136" s="71">
        <v>1376</v>
      </c>
      <c r="O136" s="71">
        <v>902</v>
      </c>
      <c r="P136" s="71">
        <v>126</v>
      </c>
      <c r="Q136" s="71">
        <v>1</v>
      </c>
      <c r="R136" s="71">
        <v>0</v>
      </c>
    </row>
    <row r="137" spans="1:18" ht="12.75">
      <c r="A137" s="61"/>
      <c r="B137" s="63" t="s">
        <v>35</v>
      </c>
      <c r="C137" s="64">
        <v>825</v>
      </c>
      <c r="D137" s="64">
        <v>0</v>
      </c>
      <c r="E137" s="64">
        <v>0</v>
      </c>
      <c r="F137" s="64">
        <v>32</v>
      </c>
      <c r="G137" s="64">
        <v>87</v>
      </c>
      <c r="H137" s="64">
        <v>93</v>
      </c>
      <c r="I137" s="64">
        <v>104</v>
      </c>
      <c r="J137" s="64">
        <v>95</v>
      </c>
      <c r="K137" s="64">
        <v>79</v>
      </c>
      <c r="L137" s="64">
        <v>69</v>
      </c>
      <c r="M137" s="64">
        <v>73</v>
      </c>
      <c r="N137" s="64">
        <v>91</v>
      </c>
      <c r="O137" s="64">
        <v>102</v>
      </c>
      <c r="P137" s="64">
        <v>0</v>
      </c>
      <c r="Q137" s="64">
        <v>0</v>
      </c>
      <c r="R137" s="64">
        <v>0</v>
      </c>
    </row>
    <row r="138" spans="1:18" ht="12.75">
      <c r="A138" s="57" t="s">
        <v>42</v>
      </c>
      <c r="B138" s="88" t="s">
        <v>49</v>
      </c>
      <c r="C138" s="89">
        <v>2786</v>
      </c>
      <c r="D138" s="89">
        <v>240</v>
      </c>
      <c r="E138" s="89">
        <v>288</v>
      </c>
      <c r="F138" s="89">
        <v>183</v>
      </c>
      <c r="G138" s="89">
        <v>112</v>
      </c>
      <c r="H138" s="89">
        <v>153</v>
      </c>
      <c r="I138" s="89">
        <v>124</v>
      </c>
      <c r="J138" s="89">
        <v>141</v>
      </c>
      <c r="K138" s="89">
        <v>148</v>
      </c>
      <c r="L138" s="89">
        <v>147</v>
      </c>
      <c r="M138" s="89">
        <v>164</v>
      </c>
      <c r="N138" s="89">
        <v>208</v>
      </c>
      <c r="O138" s="89">
        <v>189</v>
      </c>
      <c r="P138" s="89">
        <v>208</v>
      </c>
      <c r="Q138" s="89">
        <v>172</v>
      </c>
      <c r="R138" s="89">
        <v>309</v>
      </c>
    </row>
    <row r="139" spans="1:18" ht="12.75">
      <c r="A139" s="57"/>
      <c r="B139" s="88" t="s">
        <v>33</v>
      </c>
      <c r="C139" s="89">
        <v>1184</v>
      </c>
      <c r="D139" s="89">
        <v>0</v>
      </c>
      <c r="E139" s="89">
        <v>0</v>
      </c>
      <c r="F139" s="89">
        <v>26</v>
      </c>
      <c r="G139" s="89">
        <v>79</v>
      </c>
      <c r="H139" s="89">
        <v>126</v>
      </c>
      <c r="I139" s="89">
        <v>96</v>
      </c>
      <c r="J139" s="89">
        <v>127</v>
      </c>
      <c r="K139" s="89">
        <v>130</v>
      </c>
      <c r="L139" s="89">
        <v>134</v>
      </c>
      <c r="M139" s="89">
        <v>154</v>
      </c>
      <c r="N139" s="89">
        <v>184</v>
      </c>
      <c r="O139" s="89">
        <v>115</v>
      </c>
      <c r="P139" s="89">
        <v>13</v>
      </c>
      <c r="Q139" s="89">
        <v>0</v>
      </c>
      <c r="R139" s="89">
        <v>0</v>
      </c>
    </row>
    <row r="140" spans="1:18" ht="12.75">
      <c r="A140" s="57"/>
      <c r="B140" s="57" t="s">
        <v>34</v>
      </c>
      <c r="C140" s="60">
        <v>1099</v>
      </c>
      <c r="D140" s="60">
        <v>0</v>
      </c>
      <c r="E140" s="60">
        <v>0</v>
      </c>
      <c r="F140" s="60">
        <v>22</v>
      </c>
      <c r="G140" s="60">
        <v>73</v>
      </c>
      <c r="H140" s="60">
        <v>111</v>
      </c>
      <c r="I140" s="60">
        <v>85</v>
      </c>
      <c r="J140" s="60">
        <v>122</v>
      </c>
      <c r="K140" s="60">
        <v>125</v>
      </c>
      <c r="L140" s="60">
        <v>125</v>
      </c>
      <c r="M140" s="60">
        <v>147</v>
      </c>
      <c r="N140" s="60">
        <v>173</v>
      </c>
      <c r="O140" s="60">
        <v>103</v>
      </c>
      <c r="P140" s="60">
        <v>13</v>
      </c>
      <c r="Q140" s="60">
        <v>0</v>
      </c>
      <c r="R140" s="60">
        <v>0</v>
      </c>
    </row>
    <row r="141" spans="1:18" ht="12.75">
      <c r="A141" s="61"/>
      <c r="B141" s="57" t="s">
        <v>35</v>
      </c>
      <c r="C141" s="60">
        <v>85</v>
      </c>
      <c r="D141" s="60">
        <v>0</v>
      </c>
      <c r="E141" s="60">
        <v>0</v>
      </c>
      <c r="F141" s="60">
        <v>4</v>
      </c>
      <c r="G141" s="60">
        <v>6</v>
      </c>
      <c r="H141" s="60">
        <v>15</v>
      </c>
      <c r="I141" s="60">
        <v>11</v>
      </c>
      <c r="J141" s="60">
        <v>5</v>
      </c>
      <c r="K141" s="60">
        <v>5</v>
      </c>
      <c r="L141" s="60">
        <v>9</v>
      </c>
      <c r="M141" s="60">
        <v>7</v>
      </c>
      <c r="N141" s="60">
        <v>11</v>
      </c>
      <c r="O141" s="60">
        <v>12</v>
      </c>
      <c r="P141" s="60">
        <v>0</v>
      </c>
      <c r="Q141" s="60">
        <v>0</v>
      </c>
      <c r="R141" s="60">
        <v>0</v>
      </c>
    </row>
    <row r="142" spans="1:18" ht="12.75">
      <c r="A142" s="57" t="s">
        <v>43</v>
      </c>
      <c r="B142" s="88" t="s">
        <v>49</v>
      </c>
      <c r="C142" s="89">
        <v>24096</v>
      </c>
      <c r="D142" s="89">
        <v>1975</v>
      </c>
      <c r="E142" s="89">
        <v>2391</v>
      </c>
      <c r="F142" s="89">
        <v>1423</v>
      </c>
      <c r="G142" s="89">
        <v>1315</v>
      </c>
      <c r="H142" s="89">
        <v>1335</v>
      </c>
      <c r="I142" s="89">
        <v>1436</v>
      </c>
      <c r="J142" s="89">
        <v>1432</v>
      </c>
      <c r="K142" s="89">
        <v>1396</v>
      </c>
      <c r="L142" s="89">
        <v>1236</v>
      </c>
      <c r="M142" s="89">
        <v>1428</v>
      </c>
      <c r="N142" s="89">
        <v>1482</v>
      </c>
      <c r="O142" s="89">
        <v>1478</v>
      </c>
      <c r="P142" s="89">
        <v>1614</v>
      </c>
      <c r="Q142" s="89">
        <v>1558</v>
      </c>
      <c r="R142" s="89">
        <v>2597</v>
      </c>
    </row>
    <row r="143" spans="1:18" ht="12.75">
      <c r="A143" s="57"/>
      <c r="B143" s="88" t="s">
        <v>33</v>
      </c>
      <c r="C143" s="89">
        <v>10645</v>
      </c>
      <c r="D143" s="89">
        <v>0</v>
      </c>
      <c r="E143" s="89">
        <v>0</v>
      </c>
      <c r="F143" s="89">
        <v>279</v>
      </c>
      <c r="G143" s="89">
        <v>893</v>
      </c>
      <c r="H143" s="89">
        <v>1044</v>
      </c>
      <c r="I143" s="89">
        <v>1190</v>
      </c>
      <c r="J143" s="89">
        <v>1258</v>
      </c>
      <c r="K143" s="89">
        <v>1260</v>
      </c>
      <c r="L143" s="89">
        <v>1136</v>
      </c>
      <c r="M143" s="89">
        <v>1299</v>
      </c>
      <c r="N143" s="89">
        <v>1283</v>
      </c>
      <c r="O143" s="89">
        <v>889</v>
      </c>
      <c r="P143" s="89">
        <v>113</v>
      </c>
      <c r="Q143" s="89">
        <v>1</v>
      </c>
      <c r="R143" s="89">
        <v>0</v>
      </c>
    </row>
    <row r="144" spans="1:18" ht="12.75">
      <c r="A144" s="57"/>
      <c r="B144" s="57" t="s">
        <v>34</v>
      </c>
      <c r="C144" s="60">
        <v>9905</v>
      </c>
      <c r="D144" s="60">
        <v>0</v>
      </c>
      <c r="E144" s="60">
        <v>0</v>
      </c>
      <c r="F144" s="60">
        <v>251</v>
      </c>
      <c r="G144" s="60">
        <v>812</v>
      </c>
      <c r="H144" s="60">
        <v>966</v>
      </c>
      <c r="I144" s="60">
        <v>1097</v>
      </c>
      <c r="J144" s="60">
        <v>1168</v>
      </c>
      <c r="K144" s="60">
        <v>1186</v>
      </c>
      <c r="L144" s="60">
        <v>1076</v>
      </c>
      <c r="M144" s="60">
        <v>1233</v>
      </c>
      <c r="N144" s="60">
        <v>1203</v>
      </c>
      <c r="O144" s="60">
        <v>799</v>
      </c>
      <c r="P144" s="60">
        <v>113</v>
      </c>
      <c r="Q144" s="60">
        <v>1</v>
      </c>
      <c r="R144" s="60">
        <v>0</v>
      </c>
    </row>
    <row r="145" spans="1:18" ht="14.4" thickBot="1">
      <c r="A145" s="68"/>
      <c r="B145" s="69" t="s">
        <v>35</v>
      </c>
      <c r="C145" s="70">
        <v>740</v>
      </c>
      <c r="D145" s="70">
        <v>0</v>
      </c>
      <c r="E145" s="70">
        <v>0</v>
      </c>
      <c r="F145" s="70">
        <v>28</v>
      </c>
      <c r="G145" s="70">
        <v>81</v>
      </c>
      <c r="H145" s="70">
        <v>78</v>
      </c>
      <c r="I145" s="70">
        <v>93</v>
      </c>
      <c r="J145" s="70">
        <v>90</v>
      </c>
      <c r="K145" s="70">
        <v>74</v>
      </c>
      <c r="L145" s="70">
        <v>60</v>
      </c>
      <c r="M145" s="70">
        <v>66</v>
      </c>
      <c r="N145" s="70">
        <v>80</v>
      </c>
      <c r="O145" s="70">
        <v>90</v>
      </c>
      <c r="P145" s="70">
        <v>0</v>
      </c>
      <c r="Q145" s="70">
        <v>0</v>
      </c>
      <c r="R145" s="70">
        <v>0</v>
      </c>
    </row>
    <row r="146" ht="12.75">
      <c r="A146" s="80"/>
    </row>
    <row r="147" ht="12.75">
      <c r="A147" s="92" t="s">
        <v>45</v>
      </c>
    </row>
    <row r="148" ht="12.75">
      <c r="A148" s="92" t="s">
        <v>46</v>
      </c>
    </row>
    <row r="149" ht="12.75">
      <c r="A149" s="92" t="s">
        <v>47</v>
      </c>
    </row>
    <row r="150" ht="12.75">
      <c r="A150" s="92" t="s">
        <v>15</v>
      </c>
    </row>
    <row r="151" ht="12.75">
      <c r="A151" s="92" t="s">
        <v>48</v>
      </c>
    </row>
    <row r="152" ht="12.75">
      <c r="A152" s="92" t="s">
        <v>15</v>
      </c>
    </row>
  </sheetData>
  <mergeCells count="5">
    <mergeCell ref="C100:C101"/>
    <mergeCell ref="C4:C5"/>
    <mergeCell ref="C52:C53"/>
    <mergeCell ref="A52:A53"/>
    <mergeCell ref="B52:B53"/>
  </mergeCells>
  <printOptions/>
  <pageMargins left="0.4330708661417323" right="0.4330708661417323" top="0.5118110236220472" bottom="0.3937007874015748" header="0.1968503937007874" footer="0.2362204724409449"/>
  <pageSetup horizontalDpi="1200" verticalDpi="1200" orientation="portrait" pageOrder="overThenDown" paperSize="9" r:id="rId1"/>
  <rowBreaks count="2" manualBreakCount="2">
    <brk id="50" max="16383" man="1"/>
    <brk id="98" max="16383" man="1"/>
  </rowBreaks>
  <ignoredErrors>
    <ignoredError sqref="E5 E101 E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 topLeftCell="A1">
      <selection activeCell="A2" sqref="A2"/>
    </sheetView>
  </sheetViews>
  <sheetFormatPr defaultColWidth="11.421875" defaultRowHeight="12.75"/>
  <cols>
    <col min="1" max="1" width="19.421875" style="0" customWidth="1"/>
    <col min="2" max="2" width="16.140625" style="0" customWidth="1"/>
    <col min="3" max="3" width="9.421875" style="0" customWidth="1"/>
    <col min="4" max="18" width="6.28125" style="0" customWidth="1"/>
  </cols>
  <sheetData>
    <row r="1" ht="15.6">
      <c r="A1" s="10" t="s">
        <v>51</v>
      </c>
    </row>
    <row r="2" ht="16.5" customHeight="1"/>
    <row r="3" ht="12.75">
      <c r="A3" t="s">
        <v>44</v>
      </c>
    </row>
    <row r="4" ht="13.8" thickBot="1"/>
    <row r="5" spans="1:18" ht="12.75" customHeight="1">
      <c r="A5" s="20" t="s">
        <v>13</v>
      </c>
      <c r="B5" s="15"/>
      <c r="C5" s="101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8" thickBot="1">
      <c r="A6" s="21"/>
      <c r="B6" s="17"/>
      <c r="C6" s="102"/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8" t="s">
        <v>9</v>
      </c>
      <c r="M6" s="18" t="s">
        <v>10</v>
      </c>
      <c r="N6" s="18" t="s">
        <v>20</v>
      </c>
      <c r="O6" s="18" t="s">
        <v>19</v>
      </c>
      <c r="P6" s="18" t="s">
        <v>18</v>
      </c>
      <c r="Q6" s="18" t="s">
        <v>17</v>
      </c>
      <c r="R6" s="18" t="s">
        <v>16</v>
      </c>
    </row>
    <row r="7" spans="1:18" ht="12.75">
      <c r="A7" s="3" t="s">
        <v>21</v>
      </c>
      <c r="B7" s="15" t="s">
        <v>22</v>
      </c>
      <c r="C7" s="19">
        <f>'2018'!C55*-1</f>
        <v>-15753</v>
      </c>
      <c r="D7" s="19">
        <f>'2018'!D55*-1</f>
        <v>0</v>
      </c>
      <c r="E7" s="19">
        <f>'2018'!E55*-1</f>
        <v>0</v>
      </c>
      <c r="F7" s="19">
        <f>'2018'!F55*-1</f>
        <v>-351</v>
      </c>
      <c r="G7" s="19">
        <f>'2018'!G55*-1</f>
        <v>-1303</v>
      </c>
      <c r="H7" s="19">
        <f>'2018'!H55*-1</f>
        <v>-1660</v>
      </c>
      <c r="I7" s="19">
        <f>'2018'!I55*-1</f>
        <v>-1896</v>
      </c>
      <c r="J7" s="19">
        <f>'2018'!J55*-1</f>
        <v>-1898</v>
      </c>
      <c r="K7" s="19">
        <f>'2018'!K55*-1</f>
        <v>-1829</v>
      </c>
      <c r="L7" s="19">
        <f>'2018'!L55*-1</f>
        <v>-1718</v>
      </c>
      <c r="M7" s="19">
        <f>'2018'!M55*-1</f>
        <v>-1884</v>
      </c>
      <c r="N7" s="19">
        <f>'2018'!N55*-1</f>
        <v>-1767</v>
      </c>
      <c r="O7" s="19">
        <f>'2018'!O55*-1</f>
        <v>-1249</v>
      </c>
      <c r="P7" s="19">
        <f>'2018'!P55*-1</f>
        <v>-198</v>
      </c>
      <c r="Q7" s="19">
        <f>'2018'!Q55*-1</f>
        <v>0</v>
      </c>
      <c r="R7" s="19">
        <f>'2018'!R55*-1</f>
        <v>0</v>
      </c>
    </row>
    <row r="8" spans="1:18" ht="12.75">
      <c r="A8" s="4"/>
      <c r="B8" s="5" t="s">
        <v>11</v>
      </c>
      <c r="C8" s="37">
        <f>'2018'!C56*-1</f>
        <v>-14411</v>
      </c>
      <c r="D8" s="37">
        <f>'2018'!D56*-1</f>
        <v>0</v>
      </c>
      <c r="E8" s="37">
        <f>'2018'!E56*-1</f>
        <v>0</v>
      </c>
      <c r="F8" s="37">
        <f>'2018'!F56*-1</f>
        <v>-291</v>
      </c>
      <c r="G8" s="37">
        <f>'2018'!G56*-1</f>
        <v>-1119</v>
      </c>
      <c r="H8" s="37">
        <f>'2018'!H56*-1</f>
        <v>-1516</v>
      </c>
      <c r="I8" s="37">
        <f>'2018'!I56*-1</f>
        <v>-1755</v>
      </c>
      <c r="J8" s="37">
        <f>'2018'!J56*-1</f>
        <v>-1762</v>
      </c>
      <c r="K8" s="37">
        <f>'2018'!K56*-1</f>
        <v>-1703</v>
      </c>
      <c r="L8" s="37">
        <f>'2018'!L56*-1</f>
        <v>-1627</v>
      </c>
      <c r="M8" s="37">
        <f>'2018'!M56*-1</f>
        <v>-1730</v>
      </c>
      <c r="N8" s="37">
        <f>'2018'!N56*-1</f>
        <v>-1626</v>
      </c>
      <c r="O8" s="37">
        <f>'2018'!O56*-1</f>
        <v>-1084</v>
      </c>
      <c r="P8" s="37">
        <f>'2018'!P56*-1</f>
        <v>-198</v>
      </c>
      <c r="Q8" s="37">
        <f>'2018'!Q56*-1</f>
        <v>0</v>
      </c>
      <c r="R8" s="37">
        <f>'2018'!R56*-1</f>
        <v>0</v>
      </c>
    </row>
    <row r="9" spans="1:18" ht="12.75">
      <c r="A9" s="7"/>
      <c r="B9" s="8" t="s">
        <v>12</v>
      </c>
      <c r="C9" s="37">
        <f>'2018'!C57*-1</f>
        <v>-1342</v>
      </c>
      <c r="D9" s="37">
        <f>'2018'!D57*-1</f>
        <v>0</v>
      </c>
      <c r="E9" s="37">
        <f>'2018'!E57*-1</f>
        <v>0</v>
      </c>
      <c r="F9" s="37">
        <f>'2018'!F57*-1</f>
        <v>-60</v>
      </c>
      <c r="G9" s="37">
        <f>'2018'!G57*-1</f>
        <v>-184</v>
      </c>
      <c r="H9" s="37">
        <f>'2018'!H57*-1</f>
        <v>-144</v>
      </c>
      <c r="I9" s="37">
        <f>'2018'!I57*-1</f>
        <v>-141</v>
      </c>
      <c r="J9" s="37">
        <f>'2018'!J57*-1</f>
        <v>-136</v>
      </c>
      <c r="K9" s="37">
        <f>'2018'!K57*-1</f>
        <v>-126</v>
      </c>
      <c r="L9" s="37">
        <f>'2018'!L57*-1</f>
        <v>-91</v>
      </c>
      <c r="M9" s="37">
        <f>'2018'!M57*-1</f>
        <v>-154</v>
      </c>
      <c r="N9" s="37">
        <f>'2018'!N57*-1</f>
        <v>-141</v>
      </c>
      <c r="O9" s="37">
        <f>'2018'!O57*-1</f>
        <v>-165</v>
      </c>
      <c r="P9" s="37">
        <f>'2018'!P57*-1</f>
        <v>0</v>
      </c>
      <c r="Q9" s="37">
        <f>'2018'!Q57*-1</f>
        <v>0</v>
      </c>
      <c r="R9" s="37">
        <f>'2018'!R57*-1</f>
        <v>0</v>
      </c>
    </row>
    <row r="10" spans="1:18" ht="12.75">
      <c r="A10" s="14" t="s">
        <v>23</v>
      </c>
      <c r="B10" s="22" t="s">
        <v>22</v>
      </c>
      <c r="C10" s="24">
        <f>'2018'!C59*-1</f>
        <v>-3408</v>
      </c>
      <c r="D10" s="24">
        <f>'2018'!D59*-1</f>
        <v>0</v>
      </c>
      <c r="E10" s="24">
        <f>'2018'!E59*-1</f>
        <v>0</v>
      </c>
      <c r="F10" s="24">
        <f>'2018'!F59*-1</f>
        <v>-96</v>
      </c>
      <c r="G10" s="24">
        <f>'2018'!G59*-1</f>
        <v>-239</v>
      </c>
      <c r="H10" s="24">
        <f>'2018'!H59*-1</f>
        <v>-314</v>
      </c>
      <c r="I10" s="24">
        <f>'2018'!I59*-1</f>
        <v>-376</v>
      </c>
      <c r="J10" s="24">
        <f>'2018'!J59*-1</f>
        <v>-423</v>
      </c>
      <c r="K10" s="24">
        <f>'2018'!K59*-1</f>
        <v>-371</v>
      </c>
      <c r="L10" s="24">
        <f>'2018'!L59*-1</f>
        <v>-347</v>
      </c>
      <c r="M10" s="24">
        <f>'2018'!M59*-1</f>
        <v>-423</v>
      </c>
      <c r="N10" s="24">
        <f>'2018'!N59*-1</f>
        <v>-417</v>
      </c>
      <c r="O10" s="24">
        <f>'2018'!O59*-1</f>
        <v>-355</v>
      </c>
      <c r="P10" s="24">
        <f>'2018'!P59*-1</f>
        <v>-47</v>
      </c>
      <c r="Q10" s="24">
        <f>'2018'!Q59*-1</f>
        <v>0</v>
      </c>
      <c r="R10" s="24">
        <f>'2018'!R59*-1</f>
        <v>0</v>
      </c>
    </row>
    <row r="11" spans="1:18" ht="12.75">
      <c r="A11" s="5"/>
      <c r="B11" s="5" t="s">
        <v>11</v>
      </c>
      <c r="C11" s="37">
        <f>'2018'!C60*-1</f>
        <v>-3142</v>
      </c>
      <c r="D11" s="37">
        <f>'2018'!D60*-1</f>
        <v>0</v>
      </c>
      <c r="E11" s="37">
        <f>'2018'!E60*-1</f>
        <v>0</v>
      </c>
      <c r="F11" s="37">
        <f>'2018'!F60*-1</f>
        <v>-81</v>
      </c>
      <c r="G11" s="37">
        <f>'2018'!G60*-1</f>
        <v>-212</v>
      </c>
      <c r="H11" s="37">
        <f>'2018'!H60*-1</f>
        <v>-294</v>
      </c>
      <c r="I11" s="37">
        <f>'2018'!I60*-1</f>
        <v>-358</v>
      </c>
      <c r="J11" s="37">
        <f>'2018'!J60*-1</f>
        <v>-394</v>
      </c>
      <c r="K11" s="37">
        <f>'2018'!K60*-1</f>
        <v>-344</v>
      </c>
      <c r="L11" s="37">
        <f>'2018'!L60*-1</f>
        <v>-326</v>
      </c>
      <c r="M11" s="37">
        <f>'2018'!M60*-1</f>
        <v>-392</v>
      </c>
      <c r="N11" s="37">
        <f>'2018'!N60*-1</f>
        <v>-383</v>
      </c>
      <c r="O11" s="37">
        <f>'2018'!O60*-1</f>
        <v>-311</v>
      </c>
      <c r="P11" s="37">
        <f>'2018'!P60*-1</f>
        <v>-47</v>
      </c>
      <c r="Q11" s="37">
        <f>'2018'!Q60*-1</f>
        <v>0</v>
      </c>
      <c r="R11" s="37">
        <f>'2018'!R60*-1</f>
        <v>0</v>
      </c>
    </row>
    <row r="12" spans="1:18" ht="12.75">
      <c r="A12" s="4"/>
      <c r="B12" s="5" t="s">
        <v>12</v>
      </c>
      <c r="C12" s="37">
        <f>'2018'!C61*-1</f>
        <v>-266</v>
      </c>
      <c r="D12" s="37">
        <f>'2018'!D61*-1</f>
        <v>0</v>
      </c>
      <c r="E12" s="37">
        <f>'2018'!E61*-1</f>
        <v>0</v>
      </c>
      <c r="F12" s="37">
        <f>'2018'!F61*-1</f>
        <v>-15</v>
      </c>
      <c r="G12" s="37">
        <f>'2018'!G61*-1</f>
        <v>-27</v>
      </c>
      <c r="H12" s="37">
        <f>'2018'!H61*-1</f>
        <v>-20</v>
      </c>
      <c r="I12" s="37">
        <f>'2018'!I61*-1</f>
        <v>-18</v>
      </c>
      <c r="J12" s="37">
        <f>'2018'!J61*-1</f>
        <v>-29</v>
      </c>
      <c r="K12" s="37">
        <f>'2018'!K61*-1</f>
        <v>-27</v>
      </c>
      <c r="L12" s="37">
        <f>'2018'!L61*-1</f>
        <v>-21</v>
      </c>
      <c r="M12" s="37">
        <f>'2018'!M61*-1</f>
        <v>-31</v>
      </c>
      <c r="N12" s="37">
        <f>'2018'!N61*-1</f>
        <v>-34</v>
      </c>
      <c r="O12" s="37">
        <f>'2018'!O61*-1</f>
        <v>-44</v>
      </c>
      <c r="P12" s="37">
        <f>'2018'!P61*-1</f>
        <v>0</v>
      </c>
      <c r="Q12" s="37">
        <f>'2018'!Q61*-1</f>
        <v>0</v>
      </c>
      <c r="R12" s="37">
        <f>'2018'!R61*-1</f>
        <v>0</v>
      </c>
    </row>
    <row r="13" spans="1:18" ht="12.75">
      <c r="A13" s="13" t="s">
        <v>25</v>
      </c>
      <c r="B13" s="22" t="s">
        <v>22</v>
      </c>
      <c r="C13" s="23">
        <f>'2018'!C63*-1</f>
        <v>-265</v>
      </c>
      <c r="D13" s="23">
        <f>'2018'!D63*-1</f>
        <v>0</v>
      </c>
      <c r="E13" s="23">
        <f>'2018'!E63*-1</f>
        <v>0</v>
      </c>
      <c r="F13" s="23">
        <f>'2018'!F63*-1</f>
        <v>-9</v>
      </c>
      <c r="G13" s="23">
        <f>'2018'!G63*-1</f>
        <v>-18</v>
      </c>
      <c r="H13" s="23">
        <f>'2018'!H63*-1</f>
        <v>-17</v>
      </c>
      <c r="I13" s="23">
        <f>'2018'!I63*-1</f>
        <v>-27</v>
      </c>
      <c r="J13" s="23">
        <f>'2018'!J63*-1</f>
        <v>-29</v>
      </c>
      <c r="K13" s="23">
        <f>'2018'!K63*-1</f>
        <v>-28</v>
      </c>
      <c r="L13" s="23">
        <f>'2018'!L63*-1</f>
        <v>-32</v>
      </c>
      <c r="M13" s="23">
        <f>'2018'!M63*-1</f>
        <v>-34</v>
      </c>
      <c r="N13" s="23">
        <f>'2018'!N63*-1</f>
        <v>-40</v>
      </c>
      <c r="O13" s="23">
        <f>'2018'!O63*-1</f>
        <v>-25</v>
      </c>
      <c r="P13" s="23">
        <f>'2018'!P63*-1</f>
        <v>-6</v>
      </c>
      <c r="Q13" s="23">
        <f>'2018'!Q63*-1</f>
        <v>0</v>
      </c>
      <c r="R13" s="23">
        <f>'2018'!R63*-1</f>
        <v>0</v>
      </c>
    </row>
    <row r="14" spans="1:18" ht="12.75">
      <c r="A14" s="5"/>
      <c r="B14" s="5" t="s">
        <v>11</v>
      </c>
      <c r="C14" s="37">
        <f>'2018'!C64*-1</f>
        <v>-244</v>
      </c>
      <c r="D14" s="37">
        <f>'2018'!D64*-1</f>
        <v>0</v>
      </c>
      <c r="E14" s="37">
        <f>'2018'!E64*-1</f>
        <v>0</v>
      </c>
      <c r="F14" s="37">
        <f>'2018'!F64*-1</f>
        <v>-7</v>
      </c>
      <c r="G14" s="37">
        <f>'2018'!G64*-1</f>
        <v>-16</v>
      </c>
      <c r="H14" s="37">
        <f>'2018'!H64*-1</f>
        <v>-17</v>
      </c>
      <c r="I14" s="37">
        <f>'2018'!I64*-1</f>
        <v>-24</v>
      </c>
      <c r="J14" s="37">
        <f>'2018'!J64*-1</f>
        <v>-27</v>
      </c>
      <c r="K14" s="37">
        <f>'2018'!K64*-1</f>
        <v>-25</v>
      </c>
      <c r="L14" s="37">
        <f>'2018'!L64*-1</f>
        <v>-32</v>
      </c>
      <c r="M14" s="37">
        <f>'2018'!M64*-1</f>
        <v>-33</v>
      </c>
      <c r="N14" s="37">
        <f>'2018'!N64*-1</f>
        <v>-37</v>
      </c>
      <c r="O14" s="37">
        <f>'2018'!O64*-1</f>
        <v>-20</v>
      </c>
      <c r="P14" s="37">
        <f>'2018'!P64*-1</f>
        <v>-6</v>
      </c>
      <c r="Q14" s="37">
        <f>'2018'!Q64*-1</f>
        <v>0</v>
      </c>
      <c r="R14" s="37">
        <f>'2018'!R64*-1</f>
        <v>0</v>
      </c>
    </row>
    <row r="15" spans="1:18" ht="12.75">
      <c r="A15" s="4"/>
      <c r="B15" s="5" t="s">
        <v>12</v>
      </c>
      <c r="C15" s="37">
        <f>'2018'!C65*-1</f>
        <v>-21</v>
      </c>
      <c r="D15" s="37">
        <f>'2018'!D65*-1</f>
        <v>0</v>
      </c>
      <c r="E15" s="37">
        <f>'2018'!E65*-1</f>
        <v>0</v>
      </c>
      <c r="F15" s="37">
        <f>'2018'!F65*-1</f>
        <v>-2</v>
      </c>
      <c r="G15" s="37">
        <f>'2018'!G65*-1</f>
        <v>-2</v>
      </c>
      <c r="H15" s="37">
        <f>'2018'!H65*-1</f>
        <v>0</v>
      </c>
      <c r="I15" s="37">
        <f>'2018'!I65*-1</f>
        <v>-3</v>
      </c>
      <c r="J15" s="37">
        <f>'2018'!J65*-1</f>
        <v>-2</v>
      </c>
      <c r="K15" s="37">
        <f>'2018'!K65*-1</f>
        <v>-3</v>
      </c>
      <c r="L15" s="37">
        <f>'2018'!L65*-1</f>
        <v>0</v>
      </c>
      <c r="M15" s="37">
        <f>'2018'!M65*-1</f>
        <v>-1</v>
      </c>
      <c r="N15" s="37">
        <f>'2018'!N65*-1</f>
        <v>-3</v>
      </c>
      <c r="O15" s="37">
        <f>'2018'!O65*-1</f>
        <v>-5</v>
      </c>
      <c r="P15" s="37">
        <f>'2018'!P65*-1</f>
        <v>0</v>
      </c>
      <c r="Q15" s="37">
        <f>'2018'!Q65*-1</f>
        <v>0</v>
      </c>
      <c r="R15" s="37">
        <f>'2018'!R65*-1</f>
        <v>0</v>
      </c>
    </row>
    <row r="16" spans="1:18" ht="12.75">
      <c r="A16" s="13" t="s">
        <v>26</v>
      </c>
      <c r="B16" s="22" t="s">
        <v>22</v>
      </c>
      <c r="C16" s="25">
        <f>'2018'!C67*-1</f>
        <v>-1043</v>
      </c>
      <c r="D16" s="25">
        <f>'2018'!D67*-1</f>
        <v>0</v>
      </c>
      <c r="E16" s="25">
        <f>'2018'!E67*-1</f>
        <v>0</v>
      </c>
      <c r="F16" s="25">
        <f>'2018'!F67*-1</f>
        <v>-23</v>
      </c>
      <c r="G16" s="25">
        <f>'2018'!G67*-1</f>
        <v>-76</v>
      </c>
      <c r="H16" s="25">
        <f>'2018'!H67*-1</f>
        <v>-101</v>
      </c>
      <c r="I16" s="25">
        <f>'2018'!I67*-1</f>
        <v>-132</v>
      </c>
      <c r="J16" s="25">
        <f>'2018'!J67*-1</f>
        <v>-144</v>
      </c>
      <c r="K16" s="25">
        <f>'2018'!K67*-1</f>
        <v>-118</v>
      </c>
      <c r="L16" s="25">
        <f>'2018'!L67*-1</f>
        <v>-107</v>
      </c>
      <c r="M16" s="25">
        <f>'2018'!M67*-1</f>
        <v>-131</v>
      </c>
      <c r="N16" s="25">
        <f>'2018'!N67*-1</f>
        <v>-101</v>
      </c>
      <c r="O16" s="25">
        <f>'2018'!O67*-1</f>
        <v>-105</v>
      </c>
      <c r="P16" s="25">
        <f>'2018'!P67*-1</f>
        <v>-5</v>
      </c>
      <c r="Q16" s="25">
        <f>'2018'!Q67*-1</f>
        <v>0</v>
      </c>
      <c r="R16" s="25">
        <f>'2018'!R67*-1</f>
        <v>0</v>
      </c>
    </row>
    <row r="17" spans="1:18" ht="12.75">
      <c r="A17" s="5"/>
      <c r="B17" s="5" t="s">
        <v>11</v>
      </c>
      <c r="C17" s="37">
        <f>'2018'!C68*-1</f>
        <v>-971</v>
      </c>
      <c r="D17" s="37">
        <f>'2018'!D68*-1</f>
        <v>0</v>
      </c>
      <c r="E17" s="37">
        <f>'2018'!E68*-1</f>
        <v>0</v>
      </c>
      <c r="F17" s="37">
        <f>'2018'!F68*-1</f>
        <v>-21</v>
      </c>
      <c r="G17" s="37">
        <f>'2018'!G68*-1</f>
        <v>-69</v>
      </c>
      <c r="H17" s="37">
        <f>'2018'!H68*-1</f>
        <v>-95</v>
      </c>
      <c r="I17" s="37">
        <f>'2018'!I68*-1</f>
        <v>-130</v>
      </c>
      <c r="J17" s="37">
        <f>'2018'!J68*-1</f>
        <v>-134</v>
      </c>
      <c r="K17" s="37">
        <f>'2018'!K68*-1</f>
        <v>-110</v>
      </c>
      <c r="L17" s="37">
        <f>'2018'!L68*-1</f>
        <v>-101</v>
      </c>
      <c r="M17" s="37">
        <f>'2018'!M68*-1</f>
        <v>-121</v>
      </c>
      <c r="N17" s="37">
        <f>'2018'!N68*-1</f>
        <v>-92</v>
      </c>
      <c r="O17" s="37">
        <f>'2018'!O68*-1</f>
        <v>-93</v>
      </c>
      <c r="P17" s="37">
        <f>'2018'!P68*-1</f>
        <v>-5</v>
      </c>
      <c r="Q17" s="37">
        <f>'2018'!Q68*-1</f>
        <v>0</v>
      </c>
      <c r="R17" s="37">
        <f>'2018'!R68*-1</f>
        <v>0</v>
      </c>
    </row>
    <row r="18" spans="1:18" ht="12.75">
      <c r="A18" s="4"/>
      <c r="B18" s="5" t="s">
        <v>12</v>
      </c>
      <c r="C18" s="37">
        <f>'2018'!C69*-1</f>
        <v>-72</v>
      </c>
      <c r="D18" s="37">
        <f>'2018'!D69*-1</f>
        <v>0</v>
      </c>
      <c r="E18" s="37">
        <f>'2018'!E69*-1</f>
        <v>0</v>
      </c>
      <c r="F18" s="37">
        <f>'2018'!F69*-1</f>
        <v>-2</v>
      </c>
      <c r="G18" s="37">
        <f>'2018'!G69*-1</f>
        <v>-7</v>
      </c>
      <c r="H18" s="37">
        <f>'2018'!H69*-1</f>
        <v>-6</v>
      </c>
      <c r="I18" s="37">
        <f>'2018'!I69*-1</f>
        <v>-2</v>
      </c>
      <c r="J18" s="37">
        <f>'2018'!J69*-1</f>
        <v>-10</v>
      </c>
      <c r="K18" s="37">
        <f>'2018'!K69*-1</f>
        <v>-8</v>
      </c>
      <c r="L18" s="37">
        <f>'2018'!L69*-1</f>
        <v>-6</v>
      </c>
      <c r="M18" s="37">
        <f>'2018'!M69*-1</f>
        <v>-10</v>
      </c>
      <c r="N18" s="37">
        <f>'2018'!N69*-1</f>
        <v>-9</v>
      </c>
      <c r="O18" s="37">
        <f>'2018'!O69*-1</f>
        <v>-12</v>
      </c>
      <c r="P18" s="37">
        <f>'2018'!P69*-1</f>
        <v>0</v>
      </c>
      <c r="Q18" s="37">
        <f>'2018'!Q69*-1</f>
        <v>0</v>
      </c>
      <c r="R18" s="37">
        <f>'2018'!R69*-1</f>
        <v>0</v>
      </c>
    </row>
    <row r="19" spans="1:18" ht="12.75">
      <c r="A19" s="13" t="s">
        <v>27</v>
      </c>
      <c r="B19" s="22" t="s">
        <v>22</v>
      </c>
      <c r="C19" s="25">
        <f>'2018'!C71*-1</f>
        <v>-148</v>
      </c>
      <c r="D19" s="25">
        <f>'2018'!D71*-1</f>
        <v>0</v>
      </c>
      <c r="E19" s="25">
        <f>'2018'!E71*-1</f>
        <v>0</v>
      </c>
      <c r="F19" s="25">
        <f>'2018'!F71*-1</f>
        <v>-6</v>
      </c>
      <c r="G19" s="25">
        <f>'2018'!G71*-1</f>
        <v>-10</v>
      </c>
      <c r="H19" s="25">
        <f>'2018'!H71*-1</f>
        <v>-14</v>
      </c>
      <c r="I19" s="25">
        <f>'2018'!I71*-1</f>
        <v>-15</v>
      </c>
      <c r="J19" s="25">
        <f>'2018'!J71*-1</f>
        <v>-11</v>
      </c>
      <c r="K19" s="25">
        <f>'2018'!K71*-1</f>
        <v>-11</v>
      </c>
      <c r="L19" s="25">
        <f>'2018'!L71*-1</f>
        <v>-19</v>
      </c>
      <c r="M19" s="25">
        <f>'2018'!M71*-1</f>
        <v>-15</v>
      </c>
      <c r="N19" s="25">
        <f>'2018'!N71*-1</f>
        <v>-30</v>
      </c>
      <c r="O19" s="25">
        <f>'2018'!O71*-1</f>
        <v>-16</v>
      </c>
      <c r="P19" s="25">
        <f>'2018'!P71*-1</f>
        <v>-1</v>
      </c>
      <c r="Q19" s="25">
        <f>'2018'!Q71*-1</f>
        <v>0</v>
      </c>
      <c r="R19" s="25">
        <f>'2018'!R71*-1</f>
        <v>0</v>
      </c>
    </row>
    <row r="20" spans="1:18" ht="12.75">
      <c r="A20" s="5"/>
      <c r="B20" s="5" t="s">
        <v>11</v>
      </c>
      <c r="C20" s="37">
        <f>'2018'!C72*-1</f>
        <v>-134</v>
      </c>
      <c r="D20" s="37">
        <f>'2018'!D72*-1</f>
        <v>0</v>
      </c>
      <c r="E20" s="37">
        <f>'2018'!E72*-1</f>
        <v>0</v>
      </c>
      <c r="F20" s="37">
        <f>'2018'!F72*-1</f>
        <v>-6</v>
      </c>
      <c r="G20" s="37">
        <f>'2018'!G72*-1</f>
        <v>-9</v>
      </c>
      <c r="H20" s="37">
        <f>'2018'!H72*-1</f>
        <v>-12</v>
      </c>
      <c r="I20" s="37">
        <f>'2018'!I72*-1</f>
        <v>-14</v>
      </c>
      <c r="J20" s="37">
        <f>'2018'!J72*-1</f>
        <v>-10</v>
      </c>
      <c r="K20" s="37">
        <f>'2018'!K72*-1</f>
        <v>-10</v>
      </c>
      <c r="L20" s="37">
        <f>'2018'!L72*-1</f>
        <v>-18</v>
      </c>
      <c r="M20" s="37">
        <f>'2018'!M72*-1</f>
        <v>-12</v>
      </c>
      <c r="N20" s="37">
        <f>'2018'!N72*-1</f>
        <v>-27</v>
      </c>
      <c r="O20" s="37">
        <f>'2018'!O72*-1</f>
        <v>-15</v>
      </c>
      <c r="P20" s="37">
        <f>'2018'!P72*-1</f>
        <v>-1</v>
      </c>
      <c r="Q20" s="37">
        <f>'2018'!Q72*-1</f>
        <v>0</v>
      </c>
      <c r="R20" s="37">
        <f>'2018'!R72*-1</f>
        <v>0</v>
      </c>
    </row>
    <row r="21" spans="1:18" ht="12.75">
      <c r="A21" s="4"/>
      <c r="B21" s="5" t="s">
        <v>12</v>
      </c>
      <c r="C21" s="37">
        <f>'2018'!C73*-1</f>
        <v>-14</v>
      </c>
      <c r="D21" s="37">
        <f>'2018'!D73*-1</f>
        <v>0</v>
      </c>
      <c r="E21" s="37">
        <f>'2018'!E73*-1</f>
        <v>0</v>
      </c>
      <c r="F21" s="37">
        <f>'2018'!F73*-1</f>
        <v>0</v>
      </c>
      <c r="G21" s="37">
        <f>'2018'!G73*-1</f>
        <v>-1</v>
      </c>
      <c r="H21" s="37">
        <f>'2018'!H73*-1</f>
        <v>-2</v>
      </c>
      <c r="I21" s="37">
        <f>'2018'!I73*-1</f>
        <v>-1</v>
      </c>
      <c r="J21" s="37">
        <f>'2018'!J73*-1</f>
        <v>-1</v>
      </c>
      <c r="K21" s="37">
        <f>'2018'!K73*-1</f>
        <v>-1</v>
      </c>
      <c r="L21" s="37">
        <f>'2018'!L73*-1</f>
        <v>-1</v>
      </c>
      <c r="M21" s="37">
        <f>'2018'!M73*-1</f>
        <v>-3</v>
      </c>
      <c r="N21" s="37">
        <f>'2018'!N73*-1</f>
        <v>-3</v>
      </c>
      <c r="O21" s="37">
        <f>'2018'!O73*-1</f>
        <v>-1</v>
      </c>
      <c r="P21" s="37">
        <f>'2018'!P73*-1</f>
        <v>0</v>
      </c>
      <c r="Q21" s="37">
        <f>'2018'!Q73*-1</f>
        <v>0</v>
      </c>
      <c r="R21" s="37">
        <f>'2018'!R73*-1</f>
        <v>0</v>
      </c>
    </row>
    <row r="22" spans="1:18" ht="12.75">
      <c r="A22" s="13" t="s">
        <v>28</v>
      </c>
      <c r="B22" s="22" t="s">
        <v>22</v>
      </c>
      <c r="C22" s="25">
        <f>'2018'!C75*-1</f>
        <v>-549</v>
      </c>
      <c r="D22" s="25">
        <f>'2018'!D75*-1</f>
        <v>0</v>
      </c>
      <c r="E22" s="25">
        <f>'2018'!E75*-1</f>
        <v>0</v>
      </c>
      <c r="F22" s="25">
        <f>'2018'!F75*-1</f>
        <v>-23</v>
      </c>
      <c r="G22" s="25">
        <f>'2018'!G75*-1</f>
        <v>-44</v>
      </c>
      <c r="H22" s="25">
        <f>'2018'!H75*-1</f>
        <v>-58</v>
      </c>
      <c r="I22" s="25">
        <f>'2018'!I75*-1</f>
        <v>-77</v>
      </c>
      <c r="J22" s="25">
        <f>'2018'!J75*-1</f>
        <v>-80</v>
      </c>
      <c r="K22" s="25">
        <f>'2018'!K75*-1</f>
        <v>-54</v>
      </c>
      <c r="L22" s="25">
        <f>'2018'!L75*-1</f>
        <v>-46</v>
      </c>
      <c r="M22" s="25">
        <f>'2018'!M75*-1</f>
        <v>-60</v>
      </c>
      <c r="N22" s="25">
        <f>'2018'!N75*-1</f>
        <v>-55</v>
      </c>
      <c r="O22" s="25">
        <f>'2018'!O75*-1</f>
        <v>-47</v>
      </c>
      <c r="P22" s="25">
        <f>'2018'!P75*-1</f>
        <v>-5</v>
      </c>
      <c r="Q22" s="25">
        <f>'2018'!Q75*-1</f>
        <v>0</v>
      </c>
      <c r="R22" s="25">
        <f>'2018'!R75*-1</f>
        <v>0</v>
      </c>
    </row>
    <row r="23" spans="1:18" ht="12.75">
      <c r="A23" s="5"/>
      <c r="B23" s="5" t="s">
        <v>11</v>
      </c>
      <c r="C23" s="37">
        <f>'2018'!C76*-1</f>
        <v>-504</v>
      </c>
      <c r="D23" s="37">
        <f>'2018'!D76*-1</f>
        <v>0</v>
      </c>
      <c r="E23" s="37">
        <f>'2018'!E76*-1</f>
        <v>0</v>
      </c>
      <c r="F23" s="37">
        <f>'2018'!F76*-1</f>
        <v>-22</v>
      </c>
      <c r="G23" s="37">
        <f>'2018'!G76*-1</f>
        <v>-37</v>
      </c>
      <c r="H23" s="37">
        <f>'2018'!H76*-1</f>
        <v>-56</v>
      </c>
      <c r="I23" s="37">
        <f>'2018'!I76*-1</f>
        <v>-72</v>
      </c>
      <c r="J23" s="37">
        <f>'2018'!J76*-1</f>
        <v>-73</v>
      </c>
      <c r="K23" s="37">
        <f>'2018'!K76*-1</f>
        <v>-50</v>
      </c>
      <c r="L23" s="37">
        <f>'2018'!L76*-1</f>
        <v>-43</v>
      </c>
      <c r="M23" s="37">
        <f>'2018'!M76*-1</f>
        <v>-54</v>
      </c>
      <c r="N23" s="37">
        <f>'2018'!N76*-1</f>
        <v>-50</v>
      </c>
      <c r="O23" s="37">
        <f>'2018'!O76*-1</f>
        <v>-42</v>
      </c>
      <c r="P23" s="37">
        <f>'2018'!P76*-1</f>
        <v>-5</v>
      </c>
      <c r="Q23" s="37">
        <f>'2018'!Q76*-1</f>
        <v>0</v>
      </c>
      <c r="R23" s="37">
        <f>'2018'!R76*-1</f>
        <v>0</v>
      </c>
    </row>
    <row r="24" spans="1:18" ht="12.75">
      <c r="A24" s="4"/>
      <c r="B24" s="5" t="s">
        <v>12</v>
      </c>
      <c r="C24" s="37">
        <f>'2018'!C77*-1</f>
        <v>-45</v>
      </c>
      <c r="D24" s="37">
        <f>'2018'!D77*-1</f>
        <v>0</v>
      </c>
      <c r="E24" s="37">
        <f>'2018'!E77*-1</f>
        <v>0</v>
      </c>
      <c r="F24" s="37">
        <f>'2018'!F77*-1</f>
        <v>-1</v>
      </c>
      <c r="G24" s="37">
        <f>'2018'!G77*-1</f>
        <v>-7</v>
      </c>
      <c r="H24" s="37">
        <f>'2018'!H77*-1</f>
        <v>-2</v>
      </c>
      <c r="I24" s="37">
        <f>'2018'!I77*-1</f>
        <v>-5</v>
      </c>
      <c r="J24" s="37">
        <f>'2018'!J77*-1</f>
        <v>-7</v>
      </c>
      <c r="K24" s="37">
        <f>'2018'!K77*-1</f>
        <v>-4</v>
      </c>
      <c r="L24" s="37">
        <f>'2018'!L77*-1</f>
        <v>-3</v>
      </c>
      <c r="M24" s="37">
        <f>'2018'!M77*-1</f>
        <v>-6</v>
      </c>
      <c r="N24" s="37">
        <f>'2018'!N77*-1</f>
        <v>-5</v>
      </c>
      <c r="O24" s="37">
        <f>'2018'!O77*-1</f>
        <v>-5</v>
      </c>
      <c r="P24" s="37">
        <f>'2018'!P77*-1</f>
        <v>0</v>
      </c>
      <c r="Q24" s="37">
        <f>'2018'!Q77*-1</f>
        <v>0</v>
      </c>
      <c r="R24" s="37">
        <f>'2018'!R77*-1</f>
        <v>0</v>
      </c>
    </row>
    <row r="25" spans="1:18" ht="12.75">
      <c r="A25" s="13" t="s">
        <v>29</v>
      </c>
      <c r="B25" s="22" t="s">
        <v>22</v>
      </c>
      <c r="C25" s="25">
        <f>'2018'!C79*-1</f>
        <v>-662</v>
      </c>
      <c r="D25" s="25">
        <f>'2018'!D79*-1</f>
        <v>0</v>
      </c>
      <c r="E25" s="25">
        <f>'2018'!E79*-1</f>
        <v>0</v>
      </c>
      <c r="F25" s="25">
        <f>'2018'!F79*-1</f>
        <v>-15</v>
      </c>
      <c r="G25" s="25">
        <f>'2018'!G79*-1</f>
        <v>-33</v>
      </c>
      <c r="H25" s="25">
        <f>'2018'!H79*-1</f>
        <v>-63</v>
      </c>
      <c r="I25" s="25">
        <f>'2018'!I79*-1</f>
        <v>-62</v>
      </c>
      <c r="J25" s="25">
        <f>'2018'!J79*-1</f>
        <v>-68</v>
      </c>
      <c r="K25" s="25">
        <f>'2018'!K79*-1</f>
        <v>-74</v>
      </c>
      <c r="L25" s="25">
        <f>'2018'!L79*-1</f>
        <v>-68</v>
      </c>
      <c r="M25" s="25">
        <f>'2018'!M79*-1</f>
        <v>-92</v>
      </c>
      <c r="N25" s="25">
        <f>'2018'!N79*-1</f>
        <v>-96</v>
      </c>
      <c r="O25" s="25">
        <f>'2018'!O79*-1</f>
        <v>-78</v>
      </c>
      <c r="P25" s="25">
        <f>'2018'!P79*-1</f>
        <v>-13</v>
      </c>
      <c r="Q25" s="25">
        <f>'2018'!Q79*-1</f>
        <v>0</v>
      </c>
      <c r="R25" s="25">
        <f>'2018'!R79*-1</f>
        <v>0</v>
      </c>
    </row>
    <row r="26" spans="1:18" ht="12.75">
      <c r="A26" s="5"/>
      <c r="B26" s="5" t="s">
        <v>11</v>
      </c>
      <c r="C26" s="37">
        <f>'2018'!C80*-1</f>
        <v>-600</v>
      </c>
      <c r="D26" s="37">
        <f>'2018'!D80*-1</f>
        <v>0</v>
      </c>
      <c r="E26" s="37">
        <f>'2018'!E80*-1</f>
        <v>0</v>
      </c>
      <c r="F26" s="37">
        <f>'2018'!F80*-1</f>
        <v>-14</v>
      </c>
      <c r="G26" s="37">
        <f>'2018'!G80*-1</f>
        <v>-28</v>
      </c>
      <c r="H26" s="37">
        <f>'2018'!H80*-1</f>
        <v>-57</v>
      </c>
      <c r="I26" s="37">
        <f>'2018'!I80*-1</f>
        <v>-55</v>
      </c>
      <c r="J26" s="37">
        <f>'2018'!J80*-1</f>
        <v>-64</v>
      </c>
      <c r="K26" s="37">
        <f>'2018'!K80*-1</f>
        <v>-68</v>
      </c>
      <c r="L26" s="37">
        <f>'2018'!L80*-1</f>
        <v>-61</v>
      </c>
      <c r="M26" s="37">
        <f>'2018'!M80*-1</f>
        <v>-84</v>
      </c>
      <c r="N26" s="37">
        <f>'2018'!N80*-1</f>
        <v>-89</v>
      </c>
      <c r="O26" s="37">
        <f>'2018'!O80*-1</f>
        <v>-67</v>
      </c>
      <c r="P26" s="37">
        <f>'2018'!P80*-1</f>
        <v>-13</v>
      </c>
      <c r="Q26" s="37">
        <f>'2018'!Q80*-1</f>
        <v>0</v>
      </c>
      <c r="R26" s="37">
        <f>'2018'!R80*-1</f>
        <v>0</v>
      </c>
    </row>
    <row r="27" spans="1:18" ht="12.75">
      <c r="A27" s="4"/>
      <c r="B27" s="5" t="s">
        <v>12</v>
      </c>
      <c r="C27" s="37">
        <f>'2018'!C81*-1</f>
        <v>-62</v>
      </c>
      <c r="D27" s="37">
        <f>'2018'!D81*-1</f>
        <v>0</v>
      </c>
      <c r="E27" s="37">
        <f>'2018'!E81*-1</f>
        <v>0</v>
      </c>
      <c r="F27" s="37">
        <f>'2018'!F81*-1</f>
        <v>-1</v>
      </c>
      <c r="G27" s="37">
        <f>'2018'!G81*-1</f>
        <v>-5</v>
      </c>
      <c r="H27" s="37">
        <f>'2018'!H81*-1</f>
        <v>-6</v>
      </c>
      <c r="I27" s="37">
        <f>'2018'!I81*-1</f>
        <v>-7</v>
      </c>
      <c r="J27" s="37">
        <f>'2018'!J81*-1</f>
        <v>-4</v>
      </c>
      <c r="K27" s="37">
        <f>'2018'!K81*-1</f>
        <v>-6</v>
      </c>
      <c r="L27" s="37">
        <f>'2018'!L81*-1</f>
        <v>-7</v>
      </c>
      <c r="M27" s="37">
        <f>'2018'!M81*-1</f>
        <v>-8</v>
      </c>
      <c r="N27" s="37">
        <f>'2018'!N81*-1</f>
        <v>-7</v>
      </c>
      <c r="O27" s="37">
        <f>'2018'!O81*-1</f>
        <v>-11</v>
      </c>
      <c r="P27" s="37">
        <f>'2018'!P81*-1</f>
        <v>0</v>
      </c>
      <c r="Q27" s="37">
        <f>'2018'!Q81*-1</f>
        <v>0</v>
      </c>
      <c r="R27" s="37">
        <f>'2018'!R81*-1</f>
        <v>0</v>
      </c>
    </row>
    <row r="28" spans="1:18" ht="12.75">
      <c r="A28" s="13" t="s">
        <v>30</v>
      </c>
      <c r="B28" s="22" t="s">
        <v>22</v>
      </c>
      <c r="C28" s="25">
        <f>'2018'!C83*-1</f>
        <v>-741</v>
      </c>
      <c r="D28" s="25">
        <f>'2018'!D83*-1</f>
        <v>0</v>
      </c>
      <c r="E28" s="25">
        <f>'2018'!E83*-1</f>
        <v>0</v>
      </c>
      <c r="F28" s="25">
        <f>'2018'!F83*-1</f>
        <v>-20</v>
      </c>
      <c r="G28" s="25">
        <f>'2018'!G83*-1</f>
        <v>-58</v>
      </c>
      <c r="H28" s="25">
        <f>'2018'!H83*-1</f>
        <v>-61</v>
      </c>
      <c r="I28" s="25">
        <f>'2018'!I83*-1</f>
        <v>-63</v>
      </c>
      <c r="J28" s="25">
        <f>'2018'!J83*-1</f>
        <v>-91</v>
      </c>
      <c r="K28" s="25">
        <f>'2018'!K83*-1</f>
        <v>-86</v>
      </c>
      <c r="L28" s="25">
        <f>'2018'!L83*-1</f>
        <v>-75</v>
      </c>
      <c r="M28" s="25">
        <f>'2018'!M83*-1</f>
        <v>-91</v>
      </c>
      <c r="N28" s="25">
        <f>'2018'!N83*-1</f>
        <v>-95</v>
      </c>
      <c r="O28" s="25">
        <f>'2018'!O83*-1</f>
        <v>-84</v>
      </c>
      <c r="P28" s="25">
        <f>'2018'!P83*-1</f>
        <v>-17</v>
      </c>
      <c r="Q28" s="25">
        <f>'2018'!Q83*-1</f>
        <v>0</v>
      </c>
      <c r="R28" s="25">
        <f>'2018'!R83*-1</f>
        <v>0</v>
      </c>
    </row>
    <row r="29" spans="1:18" ht="12.75">
      <c r="A29" s="5"/>
      <c r="B29" s="5" t="s">
        <v>11</v>
      </c>
      <c r="C29" s="37">
        <f>'2018'!C84*-1</f>
        <v>-689</v>
      </c>
      <c r="D29" s="37">
        <f>'2018'!D84*-1</f>
        <v>0</v>
      </c>
      <c r="E29" s="37">
        <f>'2018'!E84*-1</f>
        <v>0</v>
      </c>
      <c r="F29" s="37">
        <f>'2018'!F84*-1</f>
        <v>-11</v>
      </c>
      <c r="G29" s="37">
        <f>'2018'!G84*-1</f>
        <v>-53</v>
      </c>
      <c r="H29" s="37">
        <f>'2018'!H84*-1</f>
        <v>-57</v>
      </c>
      <c r="I29" s="37">
        <f>'2018'!I84*-1</f>
        <v>-63</v>
      </c>
      <c r="J29" s="37">
        <f>'2018'!J84*-1</f>
        <v>-86</v>
      </c>
      <c r="K29" s="37">
        <f>'2018'!K84*-1</f>
        <v>-81</v>
      </c>
      <c r="L29" s="37">
        <f>'2018'!L84*-1</f>
        <v>-71</v>
      </c>
      <c r="M29" s="37">
        <f>'2018'!M84*-1</f>
        <v>-88</v>
      </c>
      <c r="N29" s="37">
        <f>'2018'!N84*-1</f>
        <v>-88</v>
      </c>
      <c r="O29" s="37">
        <f>'2018'!O84*-1</f>
        <v>-74</v>
      </c>
      <c r="P29" s="37">
        <f>'2018'!P84*-1</f>
        <v>-17</v>
      </c>
      <c r="Q29" s="37">
        <f>'2018'!Q84*-1</f>
        <v>0</v>
      </c>
      <c r="R29" s="37">
        <f>'2018'!R84*-1</f>
        <v>0</v>
      </c>
    </row>
    <row r="30" spans="1:18" ht="12.75">
      <c r="A30" s="7"/>
      <c r="B30" s="8" t="s">
        <v>12</v>
      </c>
      <c r="C30" s="9">
        <f>'2018'!C85*-1</f>
        <v>-52</v>
      </c>
      <c r="D30" s="9">
        <f>'2018'!D85*-1</f>
        <v>0</v>
      </c>
      <c r="E30" s="9">
        <f>'2018'!E85*-1</f>
        <v>0</v>
      </c>
      <c r="F30" s="9">
        <f>'2018'!F85*-1</f>
        <v>-9</v>
      </c>
      <c r="G30" s="9">
        <f>'2018'!G85*-1</f>
        <v>-5</v>
      </c>
      <c r="H30" s="9">
        <f>'2018'!H85*-1</f>
        <v>-4</v>
      </c>
      <c r="I30" s="9">
        <f>'2018'!I85*-1</f>
        <v>0</v>
      </c>
      <c r="J30" s="9">
        <f>'2018'!J85*-1</f>
        <v>-5</v>
      </c>
      <c r="K30" s="9">
        <f>'2018'!K85*-1</f>
        <v>-5</v>
      </c>
      <c r="L30" s="9">
        <f>'2018'!L85*-1</f>
        <v>-4</v>
      </c>
      <c r="M30" s="9">
        <f>'2018'!M85*-1</f>
        <v>-3</v>
      </c>
      <c r="N30" s="9">
        <f>'2018'!N85*-1</f>
        <v>-7</v>
      </c>
      <c r="O30" s="9">
        <f>'2018'!O85*-1</f>
        <v>-10</v>
      </c>
      <c r="P30" s="9">
        <f>'2018'!P85*-1</f>
        <v>0</v>
      </c>
      <c r="Q30" s="9">
        <f>'2018'!Q85*-1</f>
        <v>0</v>
      </c>
      <c r="R30" s="9">
        <f>'2018'!R85*-1</f>
        <v>0</v>
      </c>
    </row>
    <row r="31" spans="1:18" ht="12.75">
      <c r="A31" s="14" t="s">
        <v>24</v>
      </c>
      <c r="B31" s="22" t="s">
        <v>22</v>
      </c>
      <c r="C31" s="25">
        <f>'2018'!C87*-1</f>
        <v>-12345</v>
      </c>
      <c r="D31" s="25">
        <f>'2018'!D87*-1</f>
        <v>0</v>
      </c>
      <c r="E31" s="25">
        <f>'2018'!E87*-1</f>
        <v>0</v>
      </c>
      <c r="F31" s="25">
        <f>'2018'!F87*-1</f>
        <v>-255</v>
      </c>
      <c r="G31" s="25">
        <f>'2018'!G87*-1</f>
        <v>-1064</v>
      </c>
      <c r="H31" s="25">
        <f>'2018'!H87*-1</f>
        <v>-1346</v>
      </c>
      <c r="I31" s="25">
        <f>'2018'!I87*-1</f>
        <v>-1520</v>
      </c>
      <c r="J31" s="25">
        <f>'2018'!J87*-1</f>
        <v>-1475</v>
      </c>
      <c r="K31" s="25">
        <f>'2018'!K87*-1</f>
        <v>-1458</v>
      </c>
      <c r="L31" s="25">
        <f>'2018'!L87*-1</f>
        <v>-1371</v>
      </c>
      <c r="M31" s="25">
        <f>'2018'!M87*-1</f>
        <v>-1461</v>
      </c>
      <c r="N31" s="25">
        <f>'2018'!N87*-1</f>
        <v>-1350</v>
      </c>
      <c r="O31" s="25">
        <f>'2018'!O87*-1</f>
        <v>-894</v>
      </c>
      <c r="P31" s="25">
        <f>'2018'!P87*-1</f>
        <v>-151</v>
      </c>
      <c r="Q31" s="25">
        <f>'2018'!Q87*-1</f>
        <v>0</v>
      </c>
      <c r="R31" s="25">
        <f>'2018'!R87*-1</f>
        <v>0</v>
      </c>
    </row>
    <row r="32" spans="1:18" ht="12.75">
      <c r="A32" s="5"/>
      <c r="B32" s="5" t="s">
        <v>11</v>
      </c>
      <c r="C32" s="37">
        <f>'2018'!C88*-1</f>
        <v>-11269</v>
      </c>
      <c r="D32" s="37">
        <f>'2018'!D88*-1</f>
        <v>0</v>
      </c>
      <c r="E32" s="37">
        <f>'2018'!E88*-1</f>
        <v>0</v>
      </c>
      <c r="F32" s="37">
        <f>'2018'!F88*-1</f>
        <v>-210</v>
      </c>
      <c r="G32" s="37">
        <f>'2018'!G88*-1</f>
        <v>-907</v>
      </c>
      <c r="H32" s="37">
        <f>'2018'!H88*-1</f>
        <v>-1222</v>
      </c>
      <c r="I32" s="37">
        <f>'2018'!I88*-1</f>
        <v>-1397</v>
      </c>
      <c r="J32" s="37">
        <f>'2018'!J88*-1</f>
        <v>-1368</v>
      </c>
      <c r="K32" s="37">
        <f>'2018'!K88*-1</f>
        <v>-1359</v>
      </c>
      <c r="L32" s="37">
        <f>'2018'!L88*-1</f>
        <v>-1301</v>
      </c>
      <c r="M32" s="37">
        <f>'2018'!M88*-1</f>
        <v>-1338</v>
      </c>
      <c r="N32" s="37">
        <f>'2018'!N88*-1</f>
        <v>-1243</v>
      </c>
      <c r="O32" s="37">
        <f>'2018'!O88*-1</f>
        <v>-773</v>
      </c>
      <c r="P32" s="37">
        <f>'2018'!P88*-1</f>
        <v>-151</v>
      </c>
      <c r="Q32" s="37">
        <f>'2018'!Q88*-1</f>
        <v>0</v>
      </c>
      <c r="R32" s="37">
        <f>'2018'!R88*-1</f>
        <v>0</v>
      </c>
    </row>
    <row r="33" spans="1:18" ht="12.75">
      <c r="A33" s="4"/>
      <c r="B33" s="5" t="s">
        <v>12</v>
      </c>
      <c r="C33" s="37">
        <f>'2018'!C89*-1</f>
        <v>-1076</v>
      </c>
      <c r="D33" s="37">
        <f>'2018'!D89*-1</f>
        <v>0</v>
      </c>
      <c r="E33" s="37">
        <f>'2018'!E89*-1</f>
        <v>0</v>
      </c>
      <c r="F33" s="37">
        <f>'2018'!F89*-1</f>
        <v>-45</v>
      </c>
      <c r="G33" s="37">
        <f>'2018'!G89*-1</f>
        <v>-157</v>
      </c>
      <c r="H33" s="37">
        <f>'2018'!H89*-1</f>
        <v>-124</v>
      </c>
      <c r="I33" s="37">
        <f>'2018'!I89*-1</f>
        <v>-123</v>
      </c>
      <c r="J33" s="37">
        <f>'2018'!J89*-1</f>
        <v>-107</v>
      </c>
      <c r="K33" s="37">
        <f>'2018'!K89*-1</f>
        <v>-99</v>
      </c>
      <c r="L33" s="37">
        <f>'2018'!L89*-1</f>
        <v>-70</v>
      </c>
      <c r="M33" s="37">
        <f>'2018'!M89*-1</f>
        <v>-123</v>
      </c>
      <c r="N33" s="37">
        <f>'2018'!N89*-1</f>
        <v>-107</v>
      </c>
      <c r="O33" s="37">
        <f>'2018'!O89*-1</f>
        <v>-121</v>
      </c>
      <c r="P33" s="37">
        <f>'2018'!P89*-1</f>
        <v>0</v>
      </c>
      <c r="Q33" s="37">
        <f>'2018'!Q89*-1</f>
        <v>0</v>
      </c>
      <c r="R33" s="37">
        <f>'2018'!R89*-1</f>
        <v>0</v>
      </c>
    </row>
    <row r="34" spans="1:18" ht="12.75">
      <c r="A34" s="13" t="s">
        <v>31</v>
      </c>
      <c r="B34" s="22" t="s">
        <v>22</v>
      </c>
      <c r="C34" s="25">
        <f>'2018'!C91*-1</f>
        <v>-1253</v>
      </c>
      <c r="D34" s="25">
        <f>'2018'!D91*-1</f>
        <v>0</v>
      </c>
      <c r="E34" s="25">
        <f>'2018'!E91*-1</f>
        <v>0</v>
      </c>
      <c r="F34" s="25">
        <f>'2018'!F91*-1</f>
        <v>-27</v>
      </c>
      <c r="G34" s="25">
        <f>'2018'!G91*-1</f>
        <v>-108</v>
      </c>
      <c r="H34" s="25">
        <f>'2018'!H91*-1</f>
        <v>-120</v>
      </c>
      <c r="I34" s="25">
        <f>'2018'!I91*-1</f>
        <v>-148</v>
      </c>
      <c r="J34" s="25">
        <f>'2018'!J91*-1</f>
        <v>-121</v>
      </c>
      <c r="K34" s="25">
        <f>'2018'!K91*-1</f>
        <v>-144</v>
      </c>
      <c r="L34" s="25">
        <f>'2018'!L91*-1</f>
        <v>-132</v>
      </c>
      <c r="M34" s="25">
        <f>'2018'!M91*-1</f>
        <v>-151</v>
      </c>
      <c r="N34" s="25">
        <f>'2018'!N91*-1</f>
        <v>-160</v>
      </c>
      <c r="O34" s="25">
        <f>'2018'!O91*-1</f>
        <v>-123</v>
      </c>
      <c r="P34" s="25">
        <f>'2018'!P91*-1</f>
        <v>-19</v>
      </c>
      <c r="Q34" s="25">
        <f>'2018'!Q91*-1</f>
        <v>0</v>
      </c>
      <c r="R34" s="25">
        <f>'2018'!R91*-1</f>
        <v>0</v>
      </c>
    </row>
    <row r="35" spans="1:18" ht="12.75">
      <c r="A35" s="5"/>
      <c r="B35" s="5" t="s">
        <v>11</v>
      </c>
      <c r="C35" s="37">
        <f>'2018'!C92*-1</f>
        <v>-1140</v>
      </c>
      <c r="D35" s="37">
        <f>'2018'!D92*-1</f>
        <v>0</v>
      </c>
      <c r="E35" s="37">
        <f>'2018'!E92*-1</f>
        <v>0</v>
      </c>
      <c r="F35" s="37">
        <f>'2018'!F92*-1</f>
        <v>-23</v>
      </c>
      <c r="G35" s="37">
        <f>'2018'!G92*-1</f>
        <v>-88</v>
      </c>
      <c r="H35" s="37">
        <f>'2018'!H92*-1</f>
        <v>-115</v>
      </c>
      <c r="I35" s="37">
        <f>'2018'!I92*-1</f>
        <v>-134</v>
      </c>
      <c r="J35" s="37">
        <f>'2018'!J92*-1</f>
        <v>-111</v>
      </c>
      <c r="K35" s="37">
        <f>'2018'!K92*-1</f>
        <v>-133</v>
      </c>
      <c r="L35" s="37">
        <f>'2018'!L92*-1</f>
        <v>-124</v>
      </c>
      <c r="M35" s="37">
        <f>'2018'!M92*-1</f>
        <v>-137</v>
      </c>
      <c r="N35" s="37">
        <f>'2018'!N92*-1</f>
        <v>-147</v>
      </c>
      <c r="O35" s="37">
        <f>'2018'!O92*-1</f>
        <v>-109</v>
      </c>
      <c r="P35" s="37">
        <f>'2018'!P92*-1</f>
        <v>-19</v>
      </c>
      <c r="Q35" s="37">
        <f>'2018'!Q92*-1</f>
        <v>0</v>
      </c>
      <c r="R35" s="37">
        <f>'2018'!R92*-1</f>
        <v>0</v>
      </c>
    </row>
    <row r="36" spans="1:18" ht="12.75">
      <c r="A36" s="4"/>
      <c r="B36" s="5" t="s">
        <v>12</v>
      </c>
      <c r="C36" s="37">
        <f>'2018'!C93*-1</f>
        <v>-113</v>
      </c>
      <c r="D36" s="37">
        <f>'2018'!D93*-1</f>
        <v>0</v>
      </c>
      <c r="E36" s="37">
        <f>'2018'!E93*-1</f>
        <v>0</v>
      </c>
      <c r="F36" s="37">
        <f>'2018'!F93*-1</f>
        <v>-4</v>
      </c>
      <c r="G36" s="37">
        <f>'2018'!G93*-1</f>
        <v>-20</v>
      </c>
      <c r="H36" s="37">
        <f>'2018'!H93*-1</f>
        <v>-5</v>
      </c>
      <c r="I36" s="37">
        <f>'2018'!I93*-1</f>
        <v>-14</v>
      </c>
      <c r="J36" s="37">
        <f>'2018'!J93*-1</f>
        <v>-10</v>
      </c>
      <c r="K36" s="37">
        <f>'2018'!K93*-1</f>
        <v>-11</v>
      </c>
      <c r="L36" s="37">
        <f>'2018'!L93*-1</f>
        <v>-8</v>
      </c>
      <c r="M36" s="37">
        <f>'2018'!M93*-1</f>
        <v>-14</v>
      </c>
      <c r="N36" s="37">
        <f>'2018'!N93*-1</f>
        <v>-13</v>
      </c>
      <c r="O36" s="37">
        <f>'2018'!O93*-1</f>
        <v>-14</v>
      </c>
      <c r="P36" s="37">
        <f>'2018'!P93*-1</f>
        <v>0</v>
      </c>
      <c r="Q36" s="37">
        <f>'2018'!Q93*-1</f>
        <v>0</v>
      </c>
      <c r="R36" s="37">
        <f>'2018'!R93*-1</f>
        <v>0</v>
      </c>
    </row>
    <row r="37" spans="1:18" ht="12.75">
      <c r="A37" s="13" t="s">
        <v>32</v>
      </c>
      <c r="B37" s="22" t="s">
        <v>22</v>
      </c>
      <c r="C37" s="25">
        <f>'2018'!C95*-1</f>
        <v>-11092</v>
      </c>
      <c r="D37" s="25">
        <f>'2018'!D95*-1</f>
        <v>0</v>
      </c>
      <c r="E37" s="25">
        <f>'2018'!E95*-1</f>
        <v>0</v>
      </c>
      <c r="F37" s="25">
        <f>'2018'!F95*-1</f>
        <v>-228</v>
      </c>
      <c r="G37" s="25">
        <f>'2018'!G95*-1</f>
        <v>-956</v>
      </c>
      <c r="H37" s="25">
        <f>'2018'!H95*-1</f>
        <v>-1226</v>
      </c>
      <c r="I37" s="25">
        <f>'2018'!I95*-1</f>
        <v>-1372</v>
      </c>
      <c r="J37" s="25">
        <f>'2018'!J95*-1</f>
        <v>-1354</v>
      </c>
      <c r="K37" s="25">
        <f>'2018'!K95*-1</f>
        <v>-1314</v>
      </c>
      <c r="L37" s="25">
        <f>'2018'!L95*-1</f>
        <v>-1239</v>
      </c>
      <c r="M37" s="25">
        <f>'2018'!M95*-1</f>
        <v>-1310</v>
      </c>
      <c r="N37" s="25">
        <f>'2018'!N95*-1</f>
        <v>-1190</v>
      </c>
      <c r="O37" s="25">
        <f>'2018'!O95*-1</f>
        <v>-771</v>
      </c>
      <c r="P37" s="25">
        <f>'2018'!P95*-1</f>
        <v>-132</v>
      </c>
      <c r="Q37" s="25">
        <f>'2018'!Q95*-1</f>
        <v>0</v>
      </c>
      <c r="R37" s="25">
        <f>'2018'!R95*-1</f>
        <v>0</v>
      </c>
    </row>
    <row r="38" spans="1:18" ht="12.75">
      <c r="A38" s="5"/>
      <c r="B38" s="5" t="s">
        <v>11</v>
      </c>
      <c r="C38" s="37">
        <f>'2018'!C96*-1</f>
        <v>-10129</v>
      </c>
      <c r="D38" s="37">
        <f>'2018'!D96*-1</f>
        <v>0</v>
      </c>
      <c r="E38" s="37">
        <f>'2018'!E96*-1</f>
        <v>0</v>
      </c>
      <c r="F38" s="37">
        <f>'2018'!F96*-1</f>
        <v>-187</v>
      </c>
      <c r="G38" s="37">
        <f>'2018'!G96*-1</f>
        <v>-819</v>
      </c>
      <c r="H38" s="37">
        <f>'2018'!H96*-1</f>
        <v>-1107</v>
      </c>
      <c r="I38" s="37">
        <f>'2018'!I96*-1</f>
        <v>-1263</v>
      </c>
      <c r="J38" s="37">
        <f>'2018'!J96*-1</f>
        <v>-1257</v>
      </c>
      <c r="K38" s="37">
        <f>'2018'!K96*-1</f>
        <v>-1226</v>
      </c>
      <c r="L38" s="37">
        <f>'2018'!L96*-1</f>
        <v>-1177</v>
      </c>
      <c r="M38" s="37">
        <f>'2018'!M96*-1</f>
        <v>-1201</v>
      </c>
      <c r="N38" s="37">
        <f>'2018'!N96*-1</f>
        <v>-1096</v>
      </c>
      <c r="O38" s="37">
        <f>'2018'!O96*-1</f>
        <v>-664</v>
      </c>
      <c r="P38" s="37">
        <f>'2018'!P96*-1</f>
        <v>-132</v>
      </c>
      <c r="Q38" s="37">
        <f>'2018'!Q96*-1</f>
        <v>0</v>
      </c>
      <c r="R38" s="37">
        <f>'2018'!R96*-1</f>
        <v>0</v>
      </c>
    </row>
    <row r="39" spans="1:18" ht="13.8" thickBot="1">
      <c r="A39" s="11"/>
      <c r="B39" s="2" t="s">
        <v>12</v>
      </c>
      <c r="C39" s="12">
        <f>'2018'!C97*-1</f>
        <v>-963</v>
      </c>
      <c r="D39" s="12">
        <f>'2018'!D97*-1</f>
        <v>0</v>
      </c>
      <c r="E39" s="12">
        <f>'2018'!E97*-1</f>
        <v>0</v>
      </c>
      <c r="F39" s="12">
        <f>'2018'!F97*-1</f>
        <v>-41</v>
      </c>
      <c r="G39" s="12">
        <f>'2018'!G97*-1</f>
        <v>-137</v>
      </c>
      <c r="H39" s="12">
        <f>'2018'!H97*-1</f>
        <v>-119</v>
      </c>
      <c r="I39" s="12">
        <f>'2018'!I97*-1</f>
        <v>-109</v>
      </c>
      <c r="J39" s="12">
        <f>'2018'!J97*-1</f>
        <v>-97</v>
      </c>
      <c r="K39" s="12">
        <f>'2018'!K97*-1</f>
        <v>-88</v>
      </c>
      <c r="L39" s="12">
        <f>'2018'!L97*-1</f>
        <v>-62</v>
      </c>
      <c r="M39" s="12">
        <f>'2018'!M97*-1</f>
        <v>-109</v>
      </c>
      <c r="N39" s="12">
        <f>'2018'!N97*-1</f>
        <v>-94</v>
      </c>
      <c r="O39" s="12">
        <f>'2018'!O97*-1</f>
        <v>-107</v>
      </c>
      <c r="P39" s="12">
        <f>'2018'!P97*-1</f>
        <v>0</v>
      </c>
      <c r="Q39" s="12">
        <f>'2018'!Q97*-1</f>
        <v>0</v>
      </c>
      <c r="R39" s="12">
        <f>'2018'!R97*-1</f>
        <v>0</v>
      </c>
    </row>
    <row r="40" ht="13.8" thickBot="1"/>
    <row r="41" spans="1:18" ht="12.75">
      <c r="A41" s="31" t="s">
        <v>14</v>
      </c>
      <c r="B41" s="29"/>
      <c r="C41" s="10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3.5" customHeight="1" thickBot="1">
      <c r="A42" s="33"/>
      <c r="B42" s="34"/>
      <c r="C42" s="104"/>
      <c r="D42" s="35" t="s">
        <v>1</v>
      </c>
      <c r="E42" s="35" t="s">
        <v>2</v>
      </c>
      <c r="F42" s="35" t="s">
        <v>3</v>
      </c>
      <c r="G42" s="35" t="s">
        <v>4</v>
      </c>
      <c r="H42" s="35" t="s">
        <v>5</v>
      </c>
      <c r="I42" s="35" t="s">
        <v>6</v>
      </c>
      <c r="J42" s="35" t="s">
        <v>7</v>
      </c>
      <c r="K42" s="35" t="s">
        <v>8</v>
      </c>
      <c r="L42" s="35" t="s">
        <v>9</v>
      </c>
      <c r="M42" s="35" t="s">
        <v>10</v>
      </c>
      <c r="N42" s="35" t="s">
        <v>20</v>
      </c>
      <c r="O42" s="35" t="s">
        <v>19</v>
      </c>
      <c r="P42" s="35" t="s">
        <v>18</v>
      </c>
      <c r="Q42" s="35" t="s">
        <v>17</v>
      </c>
      <c r="R42" s="35" t="s">
        <v>16</v>
      </c>
    </row>
    <row r="43" spans="1:18" ht="12.75">
      <c r="A43" s="3" t="s">
        <v>21</v>
      </c>
      <c r="B43" s="29" t="s">
        <v>22</v>
      </c>
      <c r="C43" s="30">
        <f>SUM(D43:R43)</f>
        <v>14891</v>
      </c>
      <c r="D43" s="30">
        <f>'2018'!D103</f>
        <v>0</v>
      </c>
      <c r="E43" s="30">
        <f>'2018'!E103</f>
        <v>0</v>
      </c>
      <c r="F43" s="30">
        <f>'2018'!F103</f>
        <v>384</v>
      </c>
      <c r="G43" s="30">
        <f>'2018'!G103</f>
        <v>1175</v>
      </c>
      <c r="H43" s="30">
        <f>'2018'!H103</f>
        <v>1407</v>
      </c>
      <c r="I43" s="30">
        <f>'2018'!I103</f>
        <v>1598</v>
      </c>
      <c r="J43" s="30">
        <f>'2018'!J103</f>
        <v>1736</v>
      </c>
      <c r="K43" s="30">
        <f>'2018'!K103</f>
        <v>1726</v>
      </c>
      <c r="L43" s="30">
        <f>'2018'!L103</f>
        <v>1569</v>
      </c>
      <c r="M43" s="30">
        <f>'2018'!M103</f>
        <v>1824</v>
      </c>
      <c r="N43" s="30">
        <f>'2018'!N103</f>
        <v>1948</v>
      </c>
      <c r="O43" s="30">
        <f>'2018'!O103</f>
        <v>1345</v>
      </c>
      <c r="P43" s="30">
        <f>'2018'!P103</f>
        <v>176</v>
      </c>
      <c r="Q43" s="30">
        <f>'2018'!Q103</f>
        <v>3</v>
      </c>
      <c r="R43" s="30">
        <f>'2018'!R103</f>
        <v>0</v>
      </c>
    </row>
    <row r="44" spans="1:18" ht="12.75">
      <c r="A44" s="4"/>
      <c r="B44" s="5" t="s">
        <v>11</v>
      </c>
      <c r="C44" s="6">
        <f aca="true" t="shared" si="0" ref="C44:C75">SUM(D44:R44)</f>
        <v>13860</v>
      </c>
      <c r="D44" s="6">
        <f>'2018'!D104</f>
        <v>0</v>
      </c>
      <c r="E44" s="6">
        <f>'2018'!E104</f>
        <v>0</v>
      </c>
      <c r="F44" s="6">
        <f>'2018'!F104</f>
        <v>345</v>
      </c>
      <c r="G44" s="6">
        <f>'2018'!G104</f>
        <v>1068</v>
      </c>
      <c r="H44" s="6">
        <f>'2018'!H104</f>
        <v>1295</v>
      </c>
      <c r="I44" s="6">
        <f>'2018'!I104</f>
        <v>1475</v>
      </c>
      <c r="J44" s="6">
        <f>'2018'!J104</f>
        <v>1618</v>
      </c>
      <c r="K44" s="6">
        <f>'2018'!K104</f>
        <v>1624</v>
      </c>
      <c r="L44" s="6">
        <f>'2018'!L104</f>
        <v>1488</v>
      </c>
      <c r="M44" s="6">
        <f>'2018'!M104</f>
        <v>1730</v>
      </c>
      <c r="N44" s="6">
        <f>'2018'!N104</f>
        <v>1832</v>
      </c>
      <c r="O44" s="6">
        <f>'2018'!O104</f>
        <v>1206</v>
      </c>
      <c r="P44" s="6">
        <f>'2018'!P104</f>
        <v>176</v>
      </c>
      <c r="Q44" s="6">
        <f>'2018'!Q104</f>
        <v>3</v>
      </c>
      <c r="R44" s="6">
        <f>'2018'!R104</f>
        <v>0</v>
      </c>
    </row>
    <row r="45" spans="1:18" ht="12.75">
      <c r="A45" s="7"/>
      <c r="B45" s="8" t="s">
        <v>12</v>
      </c>
      <c r="C45" s="9">
        <f t="shared" si="0"/>
        <v>1031</v>
      </c>
      <c r="D45" s="9">
        <f>'2018'!D105</f>
        <v>0</v>
      </c>
      <c r="E45" s="9">
        <f>'2018'!E105</f>
        <v>0</v>
      </c>
      <c r="F45" s="9">
        <f>'2018'!F105</f>
        <v>39</v>
      </c>
      <c r="G45" s="9">
        <f>'2018'!G105</f>
        <v>107</v>
      </c>
      <c r="H45" s="9">
        <f>'2018'!H105</f>
        <v>112</v>
      </c>
      <c r="I45" s="9">
        <f>'2018'!I105</f>
        <v>123</v>
      </c>
      <c r="J45" s="9">
        <f>'2018'!J105</f>
        <v>118</v>
      </c>
      <c r="K45" s="9">
        <f>'2018'!K105</f>
        <v>102</v>
      </c>
      <c r="L45" s="9">
        <f>'2018'!L105</f>
        <v>81</v>
      </c>
      <c r="M45" s="9">
        <f>'2018'!M105</f>
        <v>94</v>
      </c>
      <c r="N45" s="9">
        <f>'2018'!N105</f>
        <v>116</v>
      </c>
      <c r="O45" s="9">
        <f>'2018'!O105</f>
        <v>139</v>
      </c>
      <c r="P45" s="9">
        <f>'2018'!P105</f>
        <v>0</v>
      </c>
      <c r="Q45" s="9">
        <f>'2018'!Q105</f>
        <v>0</v>
      </c>
      <c r="R45" s="9">
        <f>'2018'!R105</f>
        <v>0</v>
      </c>
    </row>
    <row r="46" spans="1:18" ht="12.75">
      <c r="A46" s="14" t="s">
        <v>23</v>
      </c>
      <c r="B46" s="26" t="s">
        <v>22</v>
      </c>
      <c r="C46" s="27">
        <f t="shared" si="0"/>
        <v>3062</v>
      </c>
      <c r="D46" s="27">
        <f>'2018'!D107</f>
        <v>0</v>
      </c>
      <c r="E46" s="27">
        <f>'2018'!E107</f>
        <v>0</v>
      </c>
      <c r="F46" s="27">
        <f>'2018'!F107</f>
        <v>79</v>
      </c>
      <c r="G46" s="27">
        <f>'2018'!G107</f>
        <v>203</v>
      </c>
      <c r="H46" s="27">
        <f>'2018'!H107</f>
        <v>237</v>
      </c>
      <c r="I46" s="27">
        <f>'2018'!I107</f>
        <v>312</v>
      </c>
      <c r="J46" s="27">
        <f>'2018'!J107</f>
        <v>351</v>
      </c>
      <c r="K46" s="27">
        <f>'2018'!K107</f>
        <v>336</v>
      </c>
      <c r="L46" s="27">
        <f>'2018'!L107</f>
        <v>299</v>
      </c>
      <c r="M46" s="27">
        <f>'2018'!M107</f>
        <v>371</v>
      </c>
      <c r="N46" s="27">
        <f>'2018'!N107</f>
        <v>481</v>
      </c>
      <c r="O46" s="27">
        <f>'2018'!O107</f>
        <v>341</v>
      </c>
      <c r="P46" s="27">
        <f>'2018'!P107</f>
        <v>50</v>
      </c>
      <c r="Q46" s="27">
        <f>'2018'!Q107</f>
        <v>2</v>
      </c>
      <c r="R46" s="27">
        <f>'2018'!R107</f>
        <v>0</v>
      </c>
    </row>
    <row r="47" spans="1:18" ht="12.75">
      <c r="A47" s="5"/>
      <c r="B47" s="5" t="s">
        <v>11</v>
      </c>
      <c r="C47" s="6">
        <f t="shared" si="0"/>
        <v>2856</v>
      </c>
      <c r="D47" s="6">
        <f>'2018'!D108</f>
        <v>0</v>
      </c>
      <c r="E47" s="6">
        <f>'2018'!E108</f>
        <v>0</v>
      </c>
      <c r="F47" s="6">
        <f>'2018'!F108</f>
        <v>72</v>
      </c>
      <c r="G47" s="6">
        <f>'2018'!G108</f>
        <v>183</v>
      </c>
      <c r="H47" s="6">
        <f>'2018'!H108</f>
        <v>218</v>
      </c>
      <c r="I47" s="6">
        <f>'2018'!I108</f>
        <v>293</v>
      </c>
      <c r="J47" s="6">
        <f>'2018'!J108</f>
        <v>328</v>
      </c>
      <c r="K47" s="6">
        <f>'2018'!K108</f>
        <v>313</v>
      </c>
      <c r="L47" s="6">
        <f>'2018'!L108</f>
        <v>287</v>
      </c>
      <c r="M47" s="6">
        <f>'2018'!M108</f>
        <v>350</v>
      </c>
      <c r="N47" s="6">
        <f>'2018'!N108</f>
        <v>456</v>
      </c>
      <c r="O47" s="6">
        <f>'2018'!O108</f>
        <v>304</v>
      </c>
      <c r="P47" s="6">
        <f>'2018'!P108</f>
        <v>50</v>
      </c>
      <c r="Q47" s="6">
        <f>'2018'!Q108</f>
        <v>2</v>
      </c>
      <c r="R47" s="6">
        <f>'2018'!R108</f>
        <v>0</v>
      </c>
    </row>
    <row r="48" spans="1:18" ht="12.75">
      <c r="A48" s="4"/>
      <c r="B48" s="5" t="s">
        <v>12</v>
      </c>
      <c r="C48" s="6">
        <f t="shared" si="0"/>
        <v>206</v>
      </c>
      <c r="D48" s="6">
        <f>'2018'!D109</f>
        <v>0</v>
      </c>
      <c r="E48" s="6">
        <f>'2018'!E109</f>
        <v>0</v>
      </c>
      <c r="F48" s="6">
        <f>'2018'!F109</f>
        <v>7</v>
      </c>
      <c r="G48" s="6">
        <f>'2018'!G109</f>
        <v>20</v>
      </c>
      <c r="H48" s="6">
        <f>'2018'!H109</f>
        <v>19</v>
      </c>
      <c r="I48" s="6">
        <f>'2018'!I109</f>
        <v>19</v>
      </c>
      <c r="J48" s="6">
        <f>'2018'!J109</f>
        <v>23</v>
      </c>
      <c r="K48" s="6">
        <f>'2018'!K109</f>
        <v>23</v>
      </c>
      <c r="L48" s="6">
        <f>'2018'!L109</f>
        <v>12</v>
      </c>
      <c r="M48" s="6">
        <f>'2018'!M109</f>
        <v>21</v>
      </c>
      <c r="N48" s="6">
        <f>'2018'!N109</f>
        <v>25</v>
      </c>
      <c r="O48" s="6">
        <f>'2018'!O109</f>
        <v>37</v>
      </c>
      <c r="P48" s="6">
        <f>'2018'!P109</f>
        <v>0</v>
      </c>
      <c r="Q48" s="6">
        <f>'2018'!Q109</f>
        <v>0</v>
      </c>
      <c r="R48" s="6">
        <f>'2018'!R109</f>
        <v>0</v>
      </c>
    </row>
    <row r="49" spans="1:18" ht="12.75">
      <c r="A49" s="13" t="s">
        <v>25</v>
      </c>
      <c r="B49" s="26" t="s">
        <v>22</v>
      </c>
      <c r="C49" s="28">
        <f t="shared" si="0"/>
        <v>225</v>
      </c>
      <c r="D49" s="28">
        <f>'2018'!D111</f>
        <v>0</v>
      </c>
      <c r="E49" s="28">
        <f>'2018'!E111</f>
        <v>0</v>
      </c>
      <c r="F49" s="28">
        <f>'2018'!F111</f>
        <v>7</v>
      </c>
      <c r="G49" s="28">
        <f>'2018'!G111</f>
        <v>15</v>
      </c>
      <c r="H49" s="28">
        <f>'2018'!H111</f>
        <v>12</v>
      </c>
      <c r="I49" s="28">
        <f>'2018'!I111</f>
        <v>18</v>
      </c>
      <c r="J49" s="28">
        <f>'2018'!J111</f>
        <v>20</v>
      </c>
      <c r="K49" s="28">
        <f>'2018'!K111</f>
        <v>20</v>
      </c>
      <c r="L49" s="28">
        <f>'2018'!L111</f>
        <v>27</v>
      </c>
      <c r="M49" s="28">
        <f>'2018'!M111</f>
        <v>34</v>
      </c>
      <c r="N49" s="28">
        <f>'2018'!N111</f>
        <v>38</v>
      </c>
      <c r="O49" s="28">
        <f>'2018'!O111</f>
        <v>29</v>
      </c>
      <c r="P49" s="28">
        <f>'2018'!P111</f>
        <v>5</v>
      </c>
      <c r="Q49" s="28">
        <f>'2018'!Q111</f>
        <v>0</v>
      </c>
      <c r="R49" s="28">
        <f>'2018'!R111</f>
        <v>0</v>
      </c>
    </row>
    <row r="50" spans="1:18" ht="12.75">
      <c r="A50" s="5"/>
      <c r="B50" s="5" t="s">
        <v>11</v>
      </c>
      <c r="C50" s="6">
        <f t="shared" si="0"/>
        <v>215</v>
      </c>
      <c r="D50" s="6">
        <f>'2018'!D112</f>
        <v>0</v>
      </c>
      <c r="E50" s="6">
        <f>'2018'!E112</f>
        <v>0</v>
      </c>
      <c r="F50" s="6">
        <f>'2018'!F112</f>
        <v>7</v>
      </c>
      <c r="G50" s="6">
        <f>'2018'!G112</f>
        <v>13</v>
      </c>
      <c r="H50" s="6">
        <f>'2018'!H112</f>
        <v>11</v>
      </c>
      <c r="I50" s="6">
        <f>'2018'!I112</f>
        <v>18</v>
      </c>
      <c r="J50" s="6">
        <f>'2018'!J112</f>
        <v>19</v>
      </c>
      <c r="K50" s="6">
        <f>'2018'!K112</f>
        <v>18</v>
      </c>
      <c r="L50" s="6">
        <f>'2018'!L112</f>
        <v>26</v>
      </c>
      <c r="M50" s="6">
        <f>'2018'!M112</f>
        <v>33</v>
      </c>
      <c r="N50" s="6">
        <f>'2018'!N112</f>
        <v>38</v>
      </c>
      <c r="O50" s="6">
        <f>'2018'!O112</f>
        <v>27</v>
      </c>
      <c r="P50" s="6">
        <f>'2018'!P112</f>
        <v>5</v>
      </c>
      <c r="Q50" s="6">
        <f>'2018'!Q112</f>
        <v>0</v>
      </c>
      <c r="R50" s="6">
        <f>'2018'!R112</f>
        <v>0</v>
      </c>
    </row>
    <row r="51" spans="1:18" ht="12.75">
      <c r="A51" s="4"/>
      <c r="B51" s="5" t="s">
        <v>12</v>
      </c>
      <c r="C51" s="6">
        <f t="shared" si="0"/>
        <v>10</v>
      </c>
      <c r="D51" s="6">
        <f>'2018'!D113</f>
        <v>0</v>
      </c>
      <c r="E51" s="6">
        <f>'2018'!E113</f>
        <v>0</v>
      </c>
      <c r="F51" s="6">
        <f>'2018'!F113</f>
        <v>0</v>
      </c>
      <c r="G51" s="6">
        <f>'2018'!G113</f>
        <v>2</v>
      </c>
      <c r="H51" s="6">
        <f>'2018'!H113</f>
        <v>1</v>
      </c>
      <c r="I51" s="6">
        <f>'2018'!I113</f>
        <v>0</v>
      </c>
      <c r="J51" s="6">
        <f>'2018'!J113</f>
        <v>1</v>
      </c>
      <c r="K51" s="6">
        <f>'2018'!K113</f>
        <v>2</v>
      </c>
      <c r="L51" s="6">
        <f>'2018'!L113</f>
        <v>1</v>
      </c>
      <c r="M51" s="6">
        <f>'2018'!M113</f>
        <v>1</v>
      </c>
      <c r="N51" s="6">
        <f>'2018'!N113</f>
        <v>0</v>
      </c>
      <c r="O51" s="6">
        <f>'2018'!O113</f>
        <v>2</v>
      </c>
      <c r="P51" s="6">
        <f>'2018'!P113</f>
        <v>0</v>
      </c>
      <c r="Q51" s="6">
        <f>'2018'!Q113</f>
        <v>0</v>
      </c>
      <c r="R51" s="6">
        <f>'2018'!R113</f>
        <v>0</v>
      </c>
    </row>
    <row r="52" spans="1:18" ht="12.75">
      <c r="A52" s="13" t="s">
        <v>26</v>
      </c>
      <c r="B52" s="26" t="s">
        <v>22</v>
      </c>
      <c r="C52" s="36">
        <f t="shared" si="0"/>
        <v>984</v>
      </c>
      <c r="D52" s="36">
        <f>'2018'!D115</f>
        <v>0</v>
      </c>
      <c r="E52" s="36">
        <f>'2018'!E115</f>
        <v>0</v>
      </c>
      <c r="F52" s="36">
        <f>'2018'!F115</f>
        <v>22</v>
      </c>
      <c r="G52" s="36">
        <f>'2018'!G115</f>
        <v>75</v>
      </c>
      <c r="H52" s="36">
        <f>'2018'!H115</f>
        <v>86</v>
      </c>
      <c r="I52" s="36">
        <f>'2018'!I115</f>
        <v>119</v>
      </c>
      <c r="J52" s="36">
        <f>'2018'!J115</f>
        <v>127</v>
      </c>
      <c r="K52" s="36">
        <f>'2018'!K115</f>
        <v>116</v>
      </c>
      <c r="L52" s="36">
        <f>'2018'!L115</f>
        <v>88</v>
      </c>
      <c r="M52" s="36">
        <f>'2018'!M115</f>
        <v>110</v>
      </c>
      <c r="N52" s="36">
        <f>'2018'!N115</f>
        <v>137</v>
      </c>
      <c r="O52" s="36">
        <f>'2018'!O115</f>
        <v>90</v>
      </c>
      <c r="P52" s="36">
        <f>'2018'!P115</f>
        <v>13</v>
      </c>
      <c r="Q52" s="36">
        <f>'2018'!Q115</f>
        <v>1</v>
      </c>
      <c r="R52" s="36">
        <f>'2018'!R115</f>
        <v>0</v>
      </c>
    </row>
    <row r="53" spans="1:18" ht="12.75">
      <c r="A53" s="5"/>
      <c r="B53" s="5" t="s">
        <v>11</v>
      </c>
      <c r="C53" s="6">
        <f t="shared" si="0"/>
        <v>916</v>
      </c>
      <c r="D53" s="6">
        <f>'2018'!D116</f>
        <v>0</v>
      </c>
      <c r="E53" s="6">
        <f>'2018'!E116</f>
        <v>0</v>
      </c>
      <c r="F53" s="6">
        <f>'2018'!F116</f>
        <v>19</v>
      </c>
      <c r="G53" s="6">
        <f>'2018'!G116</f>
        <v>68</v>
      </c>
      <c r="H53" s="6">
        <f>'2018'!H116</f>
        <v>83</v>
      </c>
      <c r="I53" s="6">
        <f>'2018'!I116</f>
        <v>110</v>
      </c>
      <c r="J53" s="6">
        <f>'2018'!J116</f>
        <v>118</v>
      </c>
      <c r="K53" s="6">
        <f>'2018'!K116</f>
        <v>109</v>
      </c>
      <c r="L53" s="6">
        <f>'2018'!L116</f>
        <v>83</v>
      </c>
      <c r="M53" s="6">
        <f>'2018'!M116</f>
        <v>101</v>
      </c>
      <c r="N53" s="6">
        <f>'2018'!N116</f>
        <v>131</v>
      </c>
      <c r="O53" s="6">
        <f>'2018'!O116</f>
        <v>80</v>
      </c>
      <c r="P53" s="6">
        <f>'2018'!P116</f>
        <v>13</v>
      </c>
      <c r="Q53" s="6">
        <f>'2018'!Q116</f>
        <v>1</v>
      </c>
      <c r="R53" s="6">
        <f>'2018'!R116</f>
        <v>0</v>
      </c>
    </row>
    <row r="54" spans="1:18" ht="12.75">
      <c r="A54" s="4"/>
      <c r="B54" s="5" t="s">
        <v>12</v>
      </c>
      <c r="C54" s="6">
        <f t="shared" si="0"/>
        <v>68</v>
      </c>
      <c r="D54" s="6">
        <f>'2018'!D117</f>
        <v>0</v>
      </c>
      <c r="E54" s="6">
        <f>'2018'!E117</f>
        <v>0</v>
      </c>
      <c r="F54" s="6">
        <f>'2018'!F117</f>
        <v>3</v>
      </c>
      <c r="G54" s="6">
        <f>'2018'!G117</f>
        <v>7</v>
      </c>
      <c r="H54" s="6">
        <f>'2018'!H117</f>
        <v>3</v>
      </c>
      <c r="I54" s="6">
        <f>'2018'!I117</f>
        <v>9</v>
      </c>
      <c r="J54" s="6">
        <f>'2018'!J117</f>
        <v>9</v>
      </c>
      <c r="K54" s="6">
        <f>'2018'!K117</f>
        <v>7</v>
      </c>
      <c r="L54" s="6">
        <f>'2018'!L117</f>
        <v>5</v>
      </c>
      <c r="M54" s="6">
        <f>'2018'!M117</f>
        <v>9</v>
      </c>
      <c r="N54" s="6">
        <f>'2018'!N117</f>
        <v>6</v>
      </c>
      <c r="O54" s="6">
        <f>'2018'!O117</f>
        <v>10</v>
      </c>
      <c r="P54" s="6">
        <f>'2018'!P117</f>
        <v>0</v>
      </c>
      <c r="Q54" s="6">
        <f>'2018'!Q117</f>
        <v>0</v>
      </c>
      <c r="R54" s="6">
        <f>'2018'!R117</f>
        <v>0</v>
      </c>
    </row>
    <row r="55" spans="1:18" ht="12.75">
      <c r="A55" s="13" t="s">
        <v>27</v>
      </c>
      <c r="B55" s="26" t="s">
        <v>22</v>
      </c>
      <c r="C55" s="36">
        <f t="shared" si="0"/>
        <v>136</v>
      </c>
      <c r="D55" s="36">
        <f>'2018'!D119</f>
        <v>0</v>
      </c>
      <c r="E55" s="36">
        <f>'2018'!E119</f>
        <v>0</v>
      </c>
      <c r="F55" s="36">
        <f>'2018'!F119</f>
        <v>4</v>
      </c>
      <c r="G55" s="36">
        <f>'2018'!G119</f>
        <v>7</v>
      </c>
      <c r="H55" s="36">
        <f>'2018'!H119</f>
        <v>4</v>
      </c>
      <c r="I55" s="36">
        <f>'2018'!I119</f>
        <v>13</v>
      </c>
      <c r="J55" s="36">
        <f>'2018'!J119</f>
        <v>8</v>
      </c>
      <c r="K55" s="36">
        <f>'2018'!K119</f>
        <v>11</v>
      </c>
      <c r="L55" s="36">
        <f>'2018'!L119</f>
        <v>12</v>
      </c>
      <c r="M55" s="36">
        <f>'2018'!M119</f>
        <v>19</v>
      </c>
      <c r="N55" s="36">
        <f>'2018'!N119</f>
        <v>37</v>
      </c>
      <c r="O55" s="36">
        <f>'2018'!O119</f>
        <v>19</v>
      </c>
      <c r="P55" s="36">
        <f>'2018'!P119</f>
        <v>2</v>
      </c>
      <c r="Q55" s="36">
        <f>'2018'!Q119</f>
        <v>0</v>
      </c>
      <c r="R55" s="36">
        <f>'2018'!R119</f>
        <v>0</v>
      </c>
    </row>
    <row r="56" spans="1:18" ht="12.75">
      <c r="A56" s="5"/>
      <c r="B56" s="5" t="s">
        <v>11</v>
      </c>
      <c r="C56" s="6">
        <f t="shared" si="0"/>
        <v>124</v>
      </c>
      <c r="D56" s="6">
        <f>'2018'!D120</f>
        <v>0</v>
      </c>
      <c r="E56" s="6">
        <f>'2018'!E120</f>
        <v>0</v>
      </c>
      <c r="F56" s="6">
        <f>'2018'!F120</f>
        <v>3</v>
      </c>
      <c r="G56" s="6">
        <f>'2018'!G120</f>
        <v>5</v>
      </c>
      <c r="H56" s="6">
        <f>'2018'!H120</f>
        <v>3</v>
      </c>
      <c r="I56" s="6">
        <f>'2018'!I120</f>
        <v>13</v>
      </c>
      <c r="J56" s="6">
        <f>'2018'!J120</f>
        <v>8</v>
      </c>
      <c r="K56" s="6">
        <f>'2018'!K120</f>
        <v>10</v>
      </c>
      <c r="L56" s="6">
        <f>'2018'!L120</f>
        <v>12</v>
      </c>
      <c r="M56" s="6">
        <f>'2018'!M120</f>
        <v>16</v>
      </c>
      <c r="N56" s="6">
        <f>'2018'!N120</f>
        <v>33</v>
      </c>
      <c r="O56" s="6">
        <f>'2018'!O120</f>
        <v>19</v>
      </c>
      <c r="P56" s="6">
        <f>'2018'!P120</f>
        <v>2</v>
      </c>
      <c r="Q56" s="6">
        <f>'2018'!Q120</f>
        <v>0</v>
      </c>
      <c r="R56" s="6">
        <f>'2018'!R120</f>
        <v>0</v>
      </c>
    </row>
    <row r="57" spans="1:18" ht="12.75">
      <c r="A57" s="4"/>
      <c r="B57" s="5" t="s">
        <v>12</v>
      </c>
      <c r="C57" s="6">
        <f t="shared" si="0"/>
        <v>12</v>
      </c>
      <c r="D57" s="6">
        <f>'2018'!D121</f>
        <v>0</v>
      </c>
      <c r="E57" s="6">
        <f>'2018'!E121</f>
        <v>0</v>
      </c>
      <c r="F57" s="6">
        <f>'2018'!F121</f>
        <v>1</v>
      </c>
      <c r="G57" s="6">
        <f>'2018'!G121</f>
        <v>2</v>
      </c>
      <c r="H57" s="6">
        <f>'2018'!H121</f>
        <v>1</v>
      </c>
      <c r="I57" s="6">
        <f>'2018'!I121</f>
        <v>0</v>
      </c>
      <c r="J57" s="6">
        <f>'2018'!J121</f>
        <v>0</v>
      </c>
      <c r="K57" s="6">
        <f>'2018'!K121</f>
        <v>1</v>
      </c>
      <c r="L57" s="6">
        <f>'2018'!L121</f>
        <v>0</v>
      </c>
      <c r="M57" s="6">
        <f>'2018'!M121</f>
        <v>3</v>
      </c>
      <c r="N57" s="6">
        <f>'2018'!N121</f>
        <v>4</v>
      </c>
      <c r="O57" s="6">
        <f>'2018'!O121</f>
        <v>0</v>
      </c>
      <c r="P57" s="6">
        <f>'2018'!P121</f>
        <v>0</v>
      </c>
      <c r="Q57" s="6">
        <f>'2018'!Q121</f>
        <v>0</v>
      </c>
      <c r="R57" s="6">
        <f>'2018'!R121</f>
        <v>0</v>
      </c>
    </row>
    <row r="58" spans="1:18" ht="12.75">
      <c r="A58" s="13" t="s">
        <v>28</v>
      </c>
      <c r="B58" s="26" t="s">
        <v>22</v>
      </c>
      <c r="C58" s="36">
        <f t="shared" si="0"/>
        <v>508</v>
      </c>
      <c r="D58" s="36">
        <f>'2018'!D123</f>
        <v>0</v>
      </c>
      <c r="E58" s="36">
        <f>'2018'!E123</f>
        <v>0</v>
      </c>
      <c r="F58" s="36">
        <f>'2018'!F123</f>
        <v>17</v>
      </c>
      <c r="G58" s="36">
        <f>'2018'!G123</f>
        <v>44</v>
      </c>
      <c r="H58" s="36">
        <f>'2018'!H123</f>
        <v>49</v>
      </c>
      <c r="I58" s="36">
        <f>'2018'!I123</f>
        <v>61</v>
      </c>
      <c r="J58" s="36">
        <f>'2018'!J123</f>
        <v>57</v>
      </c>
      <c r="K58" s="36">
        <f>'2018'!K123</f>
        <v>49</v>
      </c>
      <c r="L58" s="36">
        <f>'2018'!L123</f>
        <v>39</v>
      </c>
      <c r="M58" s="36">
        <f>'2018'!M123</f>
        <v>47</v>
      </c>
      <c r="N58" s="36">
        <f>'2018'!N123</f>
        <v>74</v>
      </c>
      <c r="O58" s="36">
        <f>'2018'!O123</f>
        <v>62</v>
      </c>
      <c r="P58" s="36">
        <f>'2018'!P123</f>
        <v>8</v>
      </c>
      <c r="Q58" s="36">
        <f>'2018'!Q123</f>
        <v>1</v>
      </c>
      <c r="R58" s="36">
        <f>'2018'!R123</f>
        <v>0</v>
      </c>
    </row>
    <row r="59" spans="1:18" ht="12.75">
      <c r="A59" s="5"/>
      <c r="B59" s="5" t="s">
        <v>11</v>
      </c>
      <c r="C59" s="6">
        <f t="shared" si="0"/>
        <v>466</v>
      </c>
      <c r="D59" s="6">
        <f>'2018'!D124</f>
        <v>0</v>
      </c>
      <c r="E59" s="6">
        <f>'2018'!E124</f>
        <v>0</v>
      </c>
      <c r="F59" s="6">
        <f>'2018'!F124</f>
        <v>16</v>
      </c>
      <c r="G59" s="6">
        <f>'2018'!G124</f>
        <v>39</v>
      </c>
      <c r="H59" s="6">
        <f>'2018'!H124</f>
        <v>42</v>
      </c>
      <c r="I59" s="6">
        <f>'2018'!I124</f>
        <v>57</v>
      </c>
      <c r="J59" s="6">
        <f>'2018'!J124</f>
        <v>50</v>
      </c>
      <c r="K59" s="6">
        <f>'2018'!K124</f>
        <v>47</v>
      </c>
      <c r="L59" s="6">
        <f>'2018'!L124</f>
        <v>38</v>
      </c>
      <c r="M59" s="6">
        <f>'2018'!M124</f>
        <v>46</v>
      </c>
      <c r="N59" s="6">
        <f>'2018'!N124</f>
        <v>69</v>
      </c>
      <c r="O59" s="6">
        <f>'2018'!O124</f>
        <v>53</v>
      </c>
      <c r="P59" s="6">
        <f>'2018'!P124</f>
        <v>8</v>
      </c>
      <c r="Q59" s="6">
        <f>'2018'!Q124</f>
        <v>1</v>
      </c>
      <c r="R59" s="6">
        <f>'2018'!R124</f>
        <v>0</v>
      </c>
    </row>
    <row r="60" spans="1:18" ht="12.75">
      <c r="A60" s="4"/>
      <c r="B60" s="5" t="s">
        <v>12</v>
      </c>
      <c r="C60" s="6">
        <f t="shared" si="0"/>
        <v>42</v>
      </c>
      <c r="D60" s="6">
        <f>'2018'!D125</f>
        <v>0</v>
      </c>
      <c r="E60" s="6">
        <f>'2018'!E125</f>
        <v>0</v>
      </c>
      <c r="F60" s="6">
        <f>'2018'!F125</f>
        <v>1</v>
      </c>
      <c r="G60" s="6">
        <f>'2018'!G125</f>
        <v>5</v>
      </c>
      <c r="H60" s="6">
        <f>'2018'!H125</f>
        <v>7</v>
      </c>
      <c r="I60" s="6">
        <f>'2018'!I125</f>
        <v>4</v>
      </c>
      <c r="J60" s="6">
        <f>'2018'!J125</f>
        <v>7</v>
      </c>
      <c r="K60" s="6">
        <f>'2018'!K125</f>
        <v>2</v>
      </c>
      <c r="L60" s="6">
        <f>'2018'!L125</f>
        <v>1</v>
      </c>
      <c r="M60" s="6">
        <f>'2018'!M125</f>
        <v>1</v>
      </c>
      <c r="N60" s="6">
        <f>'2018'!N125</f>
        <v>5</v>
      </c>
      <c r="O60" s="6">
        <f>'2018'!O125</f>
        <v>9</v>
      </c>
      <c r="P60" s="6">
        <f>'2018'!P125</f>
        <v>0</v>
      </c>
      <c r="Q60" s="6">
        <f>'2018'!Q125</f>
        <v>0</v>
      </c>
      <c r="R60" s="6">
        <f>'2018'!R125</f>
        <v>0</v>
      </c>
    </row>
    <row r="61" spans="1:18" ht="12.75">
      <c r="A61" s="13" t="s">
        <v>29</v>
      </c>
      <c r="B61" s="26" t="s">
        <v>22</v>
      </c>
      <c r="C61" s="36">
        <f t="shared" si="0"/>
        <v>590</v>
      </c>
      <c r="D61" s="36">
        <f>'2018'!D127</f>
        <v>0</v>
      </c>
      <c r="E61" s="36">
        <f>'2018'!E127</f>
        <v>0</v>
      </c>
      <c r="F61" s="36">
        <f>'2018'!F127</f>
        <v>20</v>
      </c>
      <c r="G61" s="36">
        <f>'2018'!G127</f>
        <v>25</v>
      </c>
      <c r="H61" s="36">
        <f>'2018'!H127</f>
        <v>44</v>
      </c>
      <c r="I61" s="36">
        <f>'2018'!I127</f>
        <v>45</v>
      </c>
      <c r="J61" s="36">
        <f>'2018'!J127</f>
        <v>58</v>
      </c>
      <c r="K61" s="36">
        <f>'2018'!K127</f>
        <v>73</v>
      </c>
      <c r="L61" s="36">
        <f>'2018'!L127</f>
        <v>64</v>
      </c>
      <c r="M61" s="36">
        <f>'2018'!M127</f>
        <v>93</v>
      </c>
      <c r="N61" s="36">
        <f>'2018'!N127</f>
        <v>98</v>
      </c>
      <c r="O61" s="36">
        <f>'2018'!O127</f>
        <v>63</v>
      </c>
      <c r="P61" s="36">
        <f>'2018'!P127</f>
        <v>7</v>
      </c>
      <c r="Q61" s="36">
        <f>'2018'!Q127</f>
        <v>0</v>
      </c>
      <c r="R61" s="36">
        <f>'2018'!R127</f>
        <v>0</v>
      </c>
    </row>
    <row r="62" spans="1:18" ht="12.75">
      <c r="A62" s="5"/>
      <c r="B62" s="5" t="s">
        <v>11</v>
      </c>
      <c r="C62" s="6">
        <f t="shared" si="0"/>
        <v>554</v>
      </c>
      <c r="D62" s="6">
        <f>'2018'!D128</f>
        <v>0</v>
      </c>
      <c r="E62" s="6">
        <f>'2018'!E128</f>
        <v>0</v>
      </c>
      <c r="F62" s="6">
        <f>'2018'!F128</f>
        <v>18</v>
      </c>
      <c r="G62" s="6">
        <f>'2018'!G128</f>
        <v>24</v>
      </c>
      <c r="H62" s="6">
        <f>'2018'!H128</f>
        <v>41</v>
      </c>
      <c r="I62" s="6">
        <f>'2018'!I128</f>
        <v>43</v>
      </c>
      <c r="J62" s="6">
        <f>'2018'!J128</f>
        <v>55</v>
      </c>
      <c r="K62" s="6">
        <f>'2018'!K128</f>
        <v>67</v>
      </c>
      <c r="L62" s="6">
        <f>'2018'!L128</f>
        <v>61</v>
      </c>
      <c r="M62" s="6">
        <f>'2018'!M128</f>
        <v>88</v>
      </c>
      <c r="N62" s="6">
        <f>'2018'!N128</f>
        <v>93</v>
      </c>
      <c r="O62" s="6">
        <f>'2018'!O128</f>
        <v>57</v>
      </c>
      <c r="P62" s="6">
        <f>'2018'!P128</f>
        <v>7</v>
      </c>
      <c r="Q62" s="6">
        <f>'2018'!Q128</f>
        <v>0</v>
      </c>
      <c r="R62" s="6">
        <f>'2018'!R128</f>
        <v>0</v>
      </c>
    </row>
    <row r="63" spans="1:18" ht="12.75">
      <c r="A63" s="4"/>
      <c r="B63" s="5" t="s">
        <v>12</v>
      </c>
      <c r="C63" s="6">
        <f t="shared" si="0"/>
        <v>36</v>
      </c>
      <c r="D63" s="6">
        <f>'2018'!D129</f>
        <v>0</v>
      </c>
      <c r="E63" s="6">
        <f>'2018'!E129</f>
        <v>0</v>
      </c>
      <c r="F63" s="6">
        <f>'2018'!F129</f>
        <v>2</v>
      </c>
      <c r="G63" s="6">
        <f>'2018'!G129</f>
        <v>1</v>
      </c>
      <c r="H63" s="6">
        <f>'2018'!H129</f>
        <v>3</v>
      </c>
      <c r="I63" s="6">
        <f>'2018'!I129</f>
        <v>2</v>
      </c>
      <c r="J63" s="6">
        <f>'2018'!J129</f>
        <v>3</v>
      </c>
      <c r="K63" s="6">
        <f>'2018'!K129</f>
        <v>6</v>
      </c>
      <c r="L63" s="6">
        <f>'2018'!L129</f>
        <v>3</v>
      </c>
      <c r="M63" s="6">
        <f>'2018'!M129</f>
        <v>5</v>
      </c>
      <c r="N63" s="6">
        <f>'2018'!N129</f>
        <v>5</v>
      </c>
      <c r="O63" s="6">
        <f>'2018'!O129</f>
        <v>6</v>
      </c>
      <c r="P63" s="6">
        <f>'2018'!P129</f>
        <v>0</v>
      </c>
      <c r="Q63" s="6">
        <f>'2018'!Q129</f>
        <v>0</v>
      </c>
      <c r="R63" s="6">
        <f>'2018'!R129</f>
        <v>0</v>
      </c>
    </row>
    <row r="64" spans="1:18" ht="12.75">
      <c r="A64" s="13" t="s">
        <v>30</v>
      </c>
      <c r="B64" s="26" t="s">
        <v>22</v>
      </c>
      <c r="C64" s="36">
        <f t="shared" si="0"/>
        <v>619</v>
      </c>
      <c r="D64" s="36">
        <f>'2018'!D131</f>
        <v>0</v>
      </c>
      <c r="E64" s="36">
        <f>'2018'!E131</f>
        <v>0</v>
      </c>
      <c r="F64" s="36">
        <f>'2018'!F131</f>
        <v>9</v>
      </c>
      <c r="G64" s="36">
        <f>'2018'!G131</f>
        <v>37</v>
      </c>
      <c r="H64" s="36">
        <f>'2018'!H131</f>
        <v>42</v>
      </c>
      <c r="I64" s="36">
        <f>'2018'!I131</f>
        <v>56</v>
      </c>
      <c r="J64" s="36">
        <f>'2018'!J131</f>
        <v>81</v>
      </c>
      <c r="K64" s="36">
        <f>'2018'!K131</f>
        <v>67</v>
      </c>
      <c r="L64" s="36">
        <f>'2018'!L131</f>
        <v>69</v>
      </c>
      <c r="M64" s="36">
        <f>'2018'!M131</f>
        <v>68</v>
      </c>
      <c r="N64" s="36">
        <f>'2018'!N131</f>
        <v>97</v>
      </c>
      <c r="O64" s="36">
        <f>'2018'!O131</f>
        <v>78</v>
      </c>
      <c r="P64" s="36">
        <f>'2018'!P131</f>
        <v>15</v>
      </c>
      <c r="Q64" s="36">
        <f>'2018'!Q131</f>
        <v>0</v>
      </c>
      <c r="R64" s="36">
        <f>'2018'!R131</f>
        <v>0</v>
      </c>
    </row>
    <row r="65" spans="1:18" ht="12.75">
      <c r="A65" s="5"/>
      <c r="B65" s="5" t="s">
        <v>11</v>
      </c>
      <c r="C65" s="6">
        <f t="shared" si="0"/>
        <v>581</v>
      </c>
      <c r="D65" s="6">
        <f>'2018'!D132</f>
        <v>0</v>
      </c>
      <c r="E65" s="6">
        <f>'2018'!E132</f>
        <v>0</v>
      </c>
      <c r="F65" s="6">
        <f>'2018'!F132</f>
        <v>9</v>
      </c>
      <c r="G65" s="6">
        <f>'2018'!G132</f>
        <v>34</v>
      </c>
      <c r="H65" s="6">
        <f>'2018'!H132</f>
        <v>38</v>
      </c>
      <c r="I65" s="6">
        <f>'2018'!I132</f>
        <v>52</v>
      </c>
      <c r="J65" s="6">
        <f>'2018'!J132</f>
        <v>78</v>
      </c>
      <c r="K65" s="6">
        <f>'2018'!K132</f>
        <v>62</v>
      </c>
      <c r="L65" s="6">
        <f>'2018'!L132</f>
        <v>67</v>
      </c>
      <c r="M65" s="6">
        <f>'2018'!M132</f>
        <v>66</v>
      </c>
      <c r="N65" s="6">
        <f>'2018'!N132</f>
        <v>92</v>
      </c>
      <c r="O65" s="6">
        <f>'2018'!O132</f>
        <v>68</v>
      </c>
      <c r="P65" s="6">
        <f>'2018'!P132</f>
        <v>15</v>
      </c>
      <c r="Q65" s="6">
        <f>'2018'!Q132</f>
        <v>0</v>
      </c>
      <c r="R65" s="6">
        <f>'2018'!R132</f>
        <v>0</v>
      </c>
    </row>
    <row r="66" spans="1:18" ht="12.75">
      <c r="A66" s="7"/>
      <c r="B66" s="8" t="s">
        <v>12</v>
      </c>
      <c r="C66" s="9">
        <f t="shared" si="0"/>
        <v>38</v>
      </c>
      <c r="D66" s="9">
        <f>'2018'!D133</f>
        <v>0</v>
      </c>
      <c r="E66" s="9">
        <f>'2018'!E133</f>
        <v>0</v>
      </c>
      <c r="F66" s="9">
        <f>'2018'!F133</f>
        <v>0</v>
      </c>
      <c r="G66" s="9">
        <f>'2018'!G133</f>
        <v>3</v>
      </c>
      <c r="H66" s="9">
        <f>'2018'!H133</f>
        <v>4</v>
      </c>
      <c r="I66" s="9">
        <f>'2018'!I133</f>
        <v>4</v>
      </c>
      <c r="J66" s="9">
        <f>'2018'!J133</f>
        <v>3</v>
      </c>
      <c r="K66" s="9">
        <f>'2018'!K133</f>
        <v>5</v>
      </c>
      <c r="L66" s="9">
        <f>'2018'!L133</f>
        <v>2</v>
      </c>
      <c r="M66" s="9">
        <f>'2018'!M133</f>
        <v>2</v>
      </c>
      <c r="N66" s="9">
        <f>'2018'!N133</f>
        <v>5</v>
      </c>
      <c r="O66" s="9">
        <f>'2018'!O133</f>
        <v>10</v>
      </c>
      <c r="P66" s="9">
        <f>'2018'!P133</f>
        <v>0</v>
      </c>
      <c r="Q66" s="9">
        <f>'2018'!Q133</f>
        <v>0</v>
      </c>
      <c r="R66" s="9">
        <f>'2018'!R133</f>
        <v>0</v>
      </c>
    </row>
    <row r="67" spans="1:18" ht="12.75">
      <c r="A67" s="14" t="s">
        <v>24</v>
      </c>
      <c r="B67" s="26" t="s">
        <v>22</v>
      </c>
      <c r="C67" s="36">
        <f t="shared" si="0"/>
        <v>11829</v>
      </c>
      <c r="D67" s="36">
        <f>'2018'!D135</f>
        <v>0</v>
      </c>
      <c r="E67" s="36">
        <f>'2018'!E135</f>
        <v>0</v>
      </c>
      <c r="F67" s="36">
        <f>'2018'!F135</f>
        <v>305</v>
      </c>
      <c r="G67" s="36">
        <f>'2018'!G135</f>
        <v>972</v>
      </c>
      <c r="H67" s="36">
        <f>'2018'!H135</f>
        <v>1170</v>
      </c>
      <c r="I67" s="36">
        <f>'2018'!I135</f>
        <v>1286</v>
      </c>
      <c r="J67" s="36">
        <f>'2018'!J135</f>
        <v>1385</v>
      </c>
      <c r="K67" s="36">
        <f>'2018'!K135</f>
        <v>1390</v>
      </c>
      <c r="L67" s="36">
        <f>'2018'!L135</f>
        <v>1270</v>
      </c>
      <c r="M67" s="36">
        <f>'2018'!M135</f>
        <v>1453</v>
      </c>
      <c r="N67" s="36">
        <f>'2018'!N135</f>
        <v>1467</v>
      </c>
      <c r="O67" s="36">
        <f>'2018'!O135</f>
        <v>1004</v>
      </c>
      <c r="P67" s="36">
        <f>'2018'!P135</f>
        <v>126</v>
      </c>
      <c r="Q67" s="36">
        <f>'2018'!Q135</f>
        <v>1</v>
      </c>
      <c r="R67" s="36">
        <f>'2018'!R135</f>
        <v>0</v>
      </c>
    </row>
    <row r="68" spans="1:18" ht="12.75">
      <c r="A68" s="5"/>
      <c r="B68" s="5" t="s">
        <v>11</v>
      </c>
      <c r="C68" s="6">
        <f t="shared" si="0"/>
        <v>11004</v>
      </c>
      <c r="D68" s="6">
        <f>'2018'!D136</f>
        <v>0</v>
      </c>
      <c r="E68" s="6">
        <f>'2018'!E136</f>
        <v>0</v>
      </c>
      <c r="F68" s="6">
        <f>'2018'!F136</f>
        <v>273</v>
      </c>
      <c r="G68" s="6">
        <f>'2018'!G136</f>
        <v>885</v>
      </c>
      <c r="H68" s="6">
        <f>'2018'!H136</f>
        <v>1077</v>
      </c>
      <c r="I68" s="6">
        <f>'2018'!I136</f>
        <v>1182</v>
      </c>
      <c r="J68" s="6">
        <f>'2018'!J136</f>
        <v>1290</v>
      </c>
      <c r="K68" s="6">
        <f>'2018'!K136</f>
        <v>1311</v>
      </c>
      <c r="L68" s="6">
        <f>'2018'!L136</f>
        <v>1201</v>
      </c>
      <c r="M68" s="6">
        <f>'2018'!M136</f>
        <v>1380</v>
      </c>
      <c r="N68" s="6">
        <f>'2018'!N136</f>
        <v>1376</v>
      </c>
      <c r="O68" s="6">
        <f>'2018'!O136</f>
        <v>902</v>
      </c>
      <c r="P68" s="6">
        <f>'2018'!P136</f>
        <v>126</v>
      </c>
      <c r="Q68" s="6">
        <f>'2018'!Q136</f>
        <v>1</v>
      </c>
      <c r="R68" s="6">
        <f>'2018'!R136</f>
        <v>0</v>
      </c>
    </row>
    <row r="69" spans="1:18" ht="12.75">
      <c r="A69" s="4"/>
      <c r="B69" s="5" t="s">
        <v>12</v>
      </c>
      <c r="C69" s="6">
        <f t="shared" si="0"/>
        <v>825</v>
      </c>
      <c r="D69" s="6">
        <f>'2018'!D137</f>
        <v>0</v>
      </c>
      <c r="E69" s="6">
        <f>'2018'!E137</f>
        <v>0</v>
      </c>
      <c r="F69" s="6">
        <f>'2018'!F137</f>
        <v>32</v>
      </c>
      <c r="G69" s="6">
        <f>'2018'!G137</f>
        <v>87</v>
      </c>
      <c r="H69" s="6">
        <f>'2018'!H137</f>
        <v>93</v>
      </c>
      <c r="I69" s="6">
        <f>'2018'!I137</f>
        <v>104</v>
      </c>
      <c r="J69" s="6">
        <f>'2018'!J137</f>
        <v>95</v>
      </c>
      <c r="K69" s="6">
        <f>'2018'!K137</f>
        <v>79</v>
      </c>
      <c r="L69" s="6">
        <f>'2018'!L137</f>
        <v>69</v>
      </c>
      <c r="M69" s="6">
        <f>'2018'!M137</f>
        <v>73</v>
      </c>
      <c r="N69" s="6">
        <f>'2018'!N137</f>
        <v>91</v>
      </c>
      <c r="O69" s="6">
        <f>'2018'!O137</f>
        <v>102</v>
      </c>
      <c r="P69" s="6">
        <f>'2018'!P137</f>
        <v>0</v>
      </c>
      <c r="Q69" s="6">
        <f>'2018'!Q137</f>
        <v>0</v>
      </c>
      <c r="R69" s="6">
        <f>'2018'!R137</f>
        <v>0</v>
      </c>
    </row>
    <row r="70" spans="1:18" ht="12.75">
      <c r="A70" s="13" t="s">
        <v>31</v>
      </c>
      <c r="B70" s="26" t="s">
        <v>22</v>
      </c>
      <c r="C70" s="36">
        <f t="shared" si="0"/>
        <v>1184</v>
      </c>
      <c r="D70" s="36">
        <f>'2018'!D139</f>
        <v>0</v>
      </c>
      <c r="E70" s="36">
        <f>'2018'!E139</f>
        <v>0</v>
      </c>
      <c r="F70" s="36">
        <f>'2018'!F139</f>
        <v>26</v>
      </c>
      <c r="G70" s="36">
        <f>'2018'!G139</f>
        <v>79</v>
      </c>
      <c r="H70" s="36">
        <f>'2018'!H139</f>
        <v>126</v>
      </c>
      <c r="I70" s="36">
        <f>'2018'!I139</f>
        <v>96</v>
      </c>
      <c r="J70" s="36">
        <f>'2018'!J139</f>
        <v>127</v>
      </c>
      <c r="K70" s="36">
        <f>'2018'!K139</f>
        <v>130</v>
      </c>
      <c r="L70" s="36">
        <f>'2018'!L139</f>
        <v>134</v>
      </c>
      <c r="M70" s="36">
        <f>'2018'!M139</f>
        <v>154</v>
      </c>
      <c r="N70" s="36">
        <f>'2018'!N139</f>
        <v>184</v>
      </c>
      <c r="O70" s="36">
        <f>'2018'!O139</f>
        <v>115</v>
      </c>
      <c r="P70" s="36">
        <f>'2018'!P139</f>
        <v>13</v>
      </c>
      <c r="Q70" s="36">
        <f>'2018'!Q139</f>
        <v>0</v>
      </c>
      <c r="R70" s="36">
        <f>'2018'!R139</f>
        <v>0</v>
      </c>
    </row>
    <row r="71" spans="1:18" ht="12.75">
      <c r="A71" s="5"/>
      <c r="B71" s="5" t="s">
        <v>11</v>
      </c>
      <c r="C71" s="6">
        <f t="shared" si="0"/>
        <v>1099</v>
      </c>
      <c r="D71" s="6">
        <f>'2018'!D140</f>
        <v>0</v>
      </c>
      <c r="E71" s="6">
        <f>'2018'!E140</f>
        <v>0</v>
      </c>
      <c r="F71" s="6">
        <f>'2018'!F140</f>
        <v>22</v>
      </c>
      <c r="G71" s="6">
        <f>'2018'!G140</f>
        <v>73</v>
      </c>
      <c r="H71" s="6">
        <f>'2018'!H140</f>
        <v>111</v>
      </c>
      <c r="I71" s="6">
        <f>'2018'!I140</f>
        <v>85</v>
      </c>
      <c r="J71" s="6">
        <f>'2018'!J140</f>
        <v>122</v>
      </c>
      <c r="K71" s="6">
        <f>'2018'!K140</f>
        <v>125</v>
      </c>
      <c r="L71" s="6">
        <f>'2018'!L140</f>
        <v>125</v>
      </c>
      <c r="M71" s="6">
        <f>'2018'!M140</f>
        <v>147</v>
      </c>
      <c r="N71" s="6">
        <f>'2018'!N140</f>
        <v>173</v>
      </c>
      <c r="O71" s="6">
        <f>'2018'!O140</f>
        <v>103</v>
      </c>
      <c r="P71" s="6">
        <f>'2018'!P140</f>
        <v>13</v>
      </c>
      <c r="Q71" s="6">
        <f>'2018'!Q140</f>
        <v>0</v>
      </c>
      <c r="R71" s="6">
        <f>'2018'!R140</f>
        <v>0</v>
      </c>
    </row>
    <row r="72" spans="1:18" ht="12.75">
      <c r="A72" s="4"/>
      <c r="B72" s="5" t="s">
        <v>12</v>
      </c>
      <c r="C72" s="6">
        <f t="shared" si="0"/>
        <v>85</v>
      </c>
      <c r="D72" s="6">
        <f>'2018'!D141</f>
        <v>0</v>
      </c>
      <c r="E72" s="6">
        <f>'2018'!E141</f>
        <v>0</v>
      </c>
      <c r="F72" s="6">
        <f>'2018'!F141</f>
        <v>4</v>
      </c>
      <c r="G72" s="6">
        <f>'2018'!G141</f>
        <v>6</v>
      </c>
      <c r="H72" s="6">
        <f>'2018'!H141</f>
        <v>15</v>
      </c>
      <c r="I72" s="6">
        <f>'2018'!I141</f>
        <v>11</v>
      </c>
      <c r="J72" s="6">
        <f>'2018'!J141</f>
        <v>5</v>
      </c>
      <c r="K72" s="6">
        <f>'2018'!K141</f>
        <v>5</v>
      </c>
      <c r="L72" s="6">
        <f>'2018'!L141</f>
        <v>9</v>
      </c>
      <c r="M72" s="6">
        <f>'2018'!M141</f>
        <v>7</v>
      </c>
      <c r="N72" s="6">
        <f>'2018'!N141</f>
        <v>11</v>
      </c>
      <c r="O72" s="6">
        <f>'2018'!O141</f>
        <v>12</v>
      </c>
      <c r="P72" s="6">
        <f>'2018'!P141</f>
        <v>0</v>
      </c>
      <c r="Q72" s="6">
        <f>'2018'!Q141</f>
        <v>0</v>
      </c>
      <c r="R72" s="6">
        <f>'2018'!R141</f>
        <v>0</v>
      </c>
    </row>
    <row r="73" spans="1:18" ht="12.75">
      <c r="A73" s="13" t="s">
        <v>32</v>
      </c>
      <c r="B73" s="26" t="s">
        <v>22</v>
      </c>
      <c r="C73" s="36">
        <f t="shared" si="0"/>
        <v>10645</v>
      </c>
      <c r="D73" s="36">
        <f>'2018'!D143</f>
        <v>0</v>
      </c>
      <c r="E73" s="36">
        <f>'2018'!E143</f>
        <v>0</v>
      </c>
      <c r="F73" s="36">
        <f>'2018'!F143</f>
        <v>279</v>
      </c>
      <c r="G73" s="36">
        <f>'2018'!G143</f>
        <v>893</v>
      </c>
      <c r="H73" s="36">
        <f>'2018'!H143</f>
        <v>1044</v>
      </c>
      <c r="I73" s="36">
        <f>'2018'!I143</f>
        <v>1190</v>
      </c>
      <c r="J73" s="36">
        <f>'2018'!J143</f>
        <v>1258</v>
      </c>
      <c r="K73" s="36">
        <f>'2018'!K143</f>
        <v>1260</v>
      </c>
      <c r="L73" s="36">
        <f>'2018'!L143</f>
        <v>1136</v>
      </c>
      <c r="M73" s="36">
        <f>'2018'!M143</f>
        <v>1299</v>
      </c>
      <c r="N73" s="36">
        <f>'2018'!N143</f>
        <v>1283</v>
      </c>
      <c r="O73" s="36">
        <f>'2018'!O143</f>
        <v>889</v>
      </c>
      <c r="P73" s="36">
        <f>'2018'!P143</f>
        <v>113</v>
      </c>
      <c r="Q73" s="36">
        <f>'2018'!Q143</f>
        <v>1</v>
      </c>
      <c r="R73" s="36">
        <f>'2018'!R143</f>
        <v>0</v>
      </c>
    </row>
    <row r="74" spans="1:18" ht="12.75">
      <c r="A74" s="5"/>
      <c r="B74" s="5" t="s">
        <v>11</v>
      </c>
      <c r="C74" s="6">
        <f t="shared" si="0"/>
        <v>9905</v>
      </c>
      <c r="D74" s="6">
        <f>'2018'!D144</f>
        <v>0</v>
      </c>
      <c r="E74" s="6">
        <f>'2018'!E144</f>
        <v>0</v>
      </c>
      <c r="F74" s="6">
        <f>'2018'!F144</f>
        <v>251</v>
      </c>
      <c r="G74" s="6">
        <f>'2018'!G144</f>
        <v>812</v>
      </c>
      <c r="H74" s="6">
        <f>'2018'!H144</f>
        <v>966</v>
      </c>
      <c r="I74" s="6">
        <f>'2018'!I144</f>
        <v>1097</v>
      </c>
      <c r="J74" s="6">
        <f>'2018'!J144</f>
        <v>1168</v>
      </c>
      <c r="K74" s="6">
        <f>'2018'!K144</f>
        <v>1186</v>
      </c>
      <c r="L74" s="6">
        <f>'2018'!L144</f>
        <v>1076</v>
      </c>
      <c r="M74" s="6">
        <f>'2018'!M144</f>
        <v>1233</v>
      </c>
      <c r="N74" s="6">
        <f>'2018'!N144</f>
        <v>1203</v>
      </c>
      <c r="O74" s="6">
        <f>'2018'!O144</f>
        <v>799</v>
      </c>
      <c r="P74" s="6">
        <f>'2018'!P144</f>
        <v>113</v>
      </c>
      <c r="Q74" s="6">
        <f>'2018'!Q144</f>
        <v>1</v>
      </c>
      <c r="R74" s="6">
        <f>'2018'!R144</f>
        <v>0</v>
      </c>
    </row>
    <row r="75" spans="1:18" ht="13.8" thickBot="1">
      <c r="A75" s="11"/>
      <c r="B75" s="2" t="s">
        <v>12</v>
      </c>
      <c r="C75" s="12">
        <f t="shared" si="0"/>
        <v>740</v>
      </c>
      <c r="D75" s="12">
        <f>'2018'!D145</f>
        <v>0</v>
      </c>
      <c r="E75" s="12">
        <f>'2018'!E145</f>
        <v>0</v>
      </c>
      <c r="F75" s="12">
        <f>'2018'!F145</f>
        <v>28</v>
      </c>
      <c r="G75" s="12">
        <f>'2018'!G145</f>
        <v>81</v>
      </c>
      <c r="H75" s="12">
        <f>'2018'!H145</f>
        <v>78</v>
      </c>
      <c r="I75" s="12">
        <f>'2018'!I145</f>
        <v>93</v>
      </c>
      <c r="J75" s="12">
        <f>'2018'!J145</f>
        <v>90</v>
      </c>
      <c r="K75" s="12">
        <f>'2018'!K145</f>
        <v>74</v>
      </c>
      <c r="L75" s="12">
        <f>'2018'!L145</f>
        <v>60</v>
      </c>
      <c r="M75" s="12">
        <f>'2018'!M145</f>
        <v>66</v>
      </c>
      <c r="N75" s="12">
        <f>'2018'!N145</f>
        <v>80</v>
      </c>
      <c r="O75" s="12">
        <f>'2018'!O145</f>
        <v>90</v>
      </c>
      <c r="P75" s="12">
        <f>'2018'!P145</f>
        <v>0</v>
      </c>
      <c r="Q75" s="12">
        <f>'2018'!Q145</f>
        <v>0</v>
      </c>
      <c r="R75" s="12">
        <f>'2018'!R145</f>
        <v>0</v>
      </c>
    </row>
    <row r="77" ht="12.75">
      <c r="A77" s="1" t="s">
        <v>15</v>
      </c>
    </row>
    <row r="78" ht="12.75">
      <c r="A78" s="1"/>
    </row>
  </sheetData>
  <mergeCells count="2">
    <mergeCell ref="C5:C6"/>
    <mergeCell ref="C41:C42"/>
  </mergeCells>
  <printOptions/>
  <pageMargins left="0.43" right="0.42" top="0.51" bottom="0.41" header="0.21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2010-10-13T09:28:50Z</cp:lastPrinted>
  <dcterms:created xsi:type="dcterms:W3CDTF">2005-05-03T07:33:07Z</dcterms:created>
  <dcterms:modified xsi:type="dcterms:W3CDTF">2020-11-05T11:20:12Z</dcterms:modified>
  <cp:category/>
  <cp:version/>
  <cp:contentType/>
  <cp:contentStatus/>
</cp:coreProperties>
</file>