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" yWindow="50" windowWidth="13260" windowHeight="11450" activeTab="0"/>
  </bookViews>
  <sheets>
    <sheet name="2018" sheetId="1" r:id="rId1"/>
    <sheet name="Vrt muut 2018" sheetId="2" r:id="rId2"/>
    <sheet name="Tutk.suor. aikasarja" sheetId="3" r:id="rId3"/>
    <sheet name="%-os K-P" sheetId="4" r:id="rId4"/>
    <sheet name="%-os vrt sk" sheetId="5" r:id="rId5"/>
    <sheet name="2017" sheetId="6" r:id="rId6"/>
    <sheet name="Vrt muut 2017" sheetId="7" r:id="rId7"/>
    <sheet name="2016" sheetId="8" r:id="rId8"/>
    <sheet name="Vrt muut 2016" sheetId="9" r:id="rId9"/>
    <sheet name="2015" sheetId="10" r:id="rId10"/>
    <sheet name="Vrt muut 2015" sheetId="11" r:id="rId11"/>
    <sheet name="2014" sheetId="12" r:id="rId12"/>
    <sheet name="Vrt muut 2014" sheetId="13" r:id="rId13"/>
    <sheet name="2013" sheetId="14" r:id="rId14"/>
    <sheet name="Vrt muut 2013" sheetId="15" r:id="rId15"/>
    <sheet name="2012" sheetId="16" r:id="rId16"/>
    <sheet name="Vrt muut 2012" sheetId="17" r:id="rId17"/>
    <sheet name="2011" sheetId="18" r:id="rId18"/>
    <sheet name="Vrt muut 2011" sheetId="19" r:id="rId19"/>
    <sheet name="2010" sheetId="20" r:id="rId20"/>
    <sheet name="Vrt muut 2010" sheetId="21" r:id="rId21"/>
    <sheet name="2009" sheetId="22" r:id="rId22"/>
    <sheet name="Vrt muut 2009" sheetId="23" r:id="rId23"/>
    <sheet name="2008" sheetId="24" r:id="rId24"/>
    <sheet name="Vrt muut 2008" sheetId="25" r:id="rId25"/>
    <sheet name="2007" sheetId="26" r:id="rId26"/>
    <sheet name="Vrt muut 2007" sheetId="27" r:id="rId27"/>
    <sheet name="2006" sheetId="28" r:id="rId28"/>
    <sheet name="2005" sheetId="29" r:id="rId29"/>
    <sheet name="2004" sheetId="30" r:id="rId30"/>
    <sheet name="2003" sheetId="31" r:id="rId31"/>
    <sheet name="Taul2" sheetId="32" r:id="rId32"/>
  </sheets>
  <definedNames/>
  <calcPr fullCalcOnLoad="1"/>
</workbook>
</file>

<file path=xl/sharedStrings.xml><?xml version="1.0" encoding="utf-8"?>
<sst xmlns="http://schemas.openxmlformats.org/spreadsheetml/2006/main" count="769" uniqueCount="86">
  <si>
    <t>Yhteensä</t>
  </si>
  <si>
    <t>Miehet</t>
  </si>
  <si>
    <t>Naiset</t>
  </si>
  <si>
    <t>Lähde: Tilastokeskus, StatFin</t>
  </si>
  <si>
    <t>%</t>
  </si>
  <si>
    <t>Halsua</t>
  </si>
  <si>
    <t>Himanka</t>
  </si>
  <si>
    <t>Kaustinen</t>
  </si>
  <si>
    <t>Kälviä</t>
  </si>
  <si>
    <t>Lestijärvi</t>
  </si>
  <si>
    <t>Lohtaja</t>
  </si>
  <si>
    <t>Perho</t>
  </si>
  <si>
    <t>Toholampi</t>
  </si>
  <si>
    <t>Ullava</t>
  </si>
  <si>
    <t>Veteli</t>
  </si>
  <si>
    <t>Keski-Pohjanmaa</t>
  </si>
  <si>
    <t>Kokkola</t>
  </si>
  <si>
    <t>Kannus</t>
  </si>
  <si>
    <t>Kokkolan seutukunta</t>
  </si>
  <si>
    <t>Kaustisen seutukunta</t>
  </si>
  <si>
    <t>Koko maa</t>
  </si>
  <si>
    <t>Tutkinnon suorittaneiden osuus väestöstä 2003 (yli 15-vuotiaat)</t>
  </si>
  <si>
    <t>Tutkinnon suorittaneiden osuus väestöstä 2004 (yli 15-vuotiaat)</t>
  </si>
  <si>
    <t>Tutkinnon suorittaneiden osuus väestöstä 2005 (yli 15-vuotiaat)</t>
  </si>
  <si>
    <t>Tutkinnon suorittaneiden osuus väestöstä 2006 (yli 15-vuotiaat)</t>
  </si>
  <si>
    <t>Tutkinnon suorittaneiden osuus väestöstä 2007 (yli 15-vuotiaat)</t>
  </si>
  <si>
    <t>Lähde: Tilastokeskus</t>
  </si>
  <si>
    <t>Keski-Suomi</t>
  </si>
  <si>
    <t>Saarijärvi-Viitasaari</t>
  </si>
  <si>
    <t>Etelä-Pohjanmaa</t>
  </si>
  <si>
    <t>Pohjanmaa</t>
  </si>
  <si>
    <t>Pietarsaaren sk</t>
  </si>
  <si>
    <t>Järviseudun sk</t>
  </si>
  <si>
    <t>Vaasan sk</t>
  </si>
  <si>
    <t>Pohjois-Pohjanmaa</t>
  </si>
  <si>
    <t>Nivala-Haapajärven sk</t>
  </si>
  <si>
    <t>Raahen sk</t>
  </si>
  <si>
    <t>Siikalatvan sk</t>
  </si>
  <si>
    <t>Ylivieskan sk</t>
  </si>
  <si>
    <t>Kainuu</t>
  </si>
  <si>
    <t>Lappi</t>
  </si>
  <si>
    <t>Tutkinnon suorittaneiden osuus väestöstä 2008 (yli 15-vuotiaat)</t>
  </si>
  <si>
    <t>Aluejako 2009</t>
  </si>
  <si>
    <t>Aluejako 2010</t>
  </si>
  <si>
    <t>Tutkinnon suorittaneiden osuus väestöstä 2009 (yli 15-vuotiaat)</t>
  </si>
  <si>
    <t>Tutkinnon suorittaneiden osuus väestöstä 2010 (yli 15-vuotiaat)</t>
  </si>
  <si>
    <t>Haapaveden-Siikalatvan sk</t>
  </si>
  <si>
    <t>1970</t>
  </si>
  <si>
    <t>1975</t>
  </si>
  <si>
    <t>1980</t>
  </si>
  <si>
    <t>1985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</si>
  <si>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</si>
  <si>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</si>
  <si>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</si>
  <si>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</si>
  <si>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</si>
  <si>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</si>
  <si>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</si>
  <si>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</si>
  <si>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</si>
  <si>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</si>
  <si>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</si>
  <si>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</si>
  <si>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</si>
  <si>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</si>
  <si>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</si>
  <si>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</si>
  <si>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</si>
  <si>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</si>
  <si>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</si>
  <si>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</si>
  <si>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</si>
  <si>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</si>
  <si>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</si>
  <si>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</si>
  <si>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Tutkinnon suorittaneiden osuus väestöstä (yli 15-vuotiaat)</t>
  </si>
  <si>
    <t>Tutkinnon suorittaneiden osuus väestöstä 2011 (yli 15-vuotiaat)</t>
  </si>
  <si>
    <t>2011</t>
  </si>
  <si>
    <t>Tutkinnon suorittaneiden osuus väestöstä 2012 (yli 15-vuotiaat)</t>
  </si>
  <si>
    <t>Tutkinnon suorittaneiden osuus väestöstä 2013 (yli 15-vuotiaat)</t>
  </si>
  <si>
    <t>Tutkinnon suorittaneiden osuus väestöstä 2014 (yli 15-vuotiaat)</t>
  </si>
  <si>
    <t>Tutkinnon suorittaneiden osuus väestöstä 2015 (yli 15-vuotiaat)</t>
  </si>
  <si>
    <t>Tutkinnon suorittaneiden osuus väestöstä 2016 (yli 15-vuotiaat)</t>
  </si>
  <si>
    <t>Tutkinnon suorittaneiden osuus väestöstä 2017 (yli 15-vuotiaat)</t>
  </si>
  <si>
    <t>Tutkinnon suorittaneiden osuus väestöstä 2018 (yli 15-vuotiaat)</t>
  </si>
  <si>
    <t>Tutkinnon suorittaneita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</si>
</sst>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0.0000"/>
    <numFmt numFmtId="181" formatCode="0.000"/>
    <numFmt numFmtId="182" formatCode="0.0"/>
    <numFmt numFmtId="183" formatCode="&quot;Kyllä&quot;;&quot;Kyllä&quot;;&quot;Ei&quot;"/>
    <numFmt numFmtId="184" formatCode="&quot;Tosi&quot;;&quot;Tosi&quot;;&quot;Epätosi&quot;"/>
    <numFmt numFmtId="185" formatCode="&quot;Käytössä&quot;;&quot;Käytössä&quot;;&quot;Ei käytössä&quot;"/>
    <numFmt numFmtId="186" formatCode="[$-40B]d\.\ mmmm&quot;ta &quot;yyyy"/>
    <numFmt numFmtId="187" formatCode="0.0\ %"/>
  </numFmts>
  <fonts count="44">
    <font>
      <sz val="10"/>
      <name val="Arial"/>
      <family val="0"/>
    </font>
    <font>
      <sz val="10"/>
      <color indexed="12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4" fillId="33" borderId="10" xfId="42" applyFont="1" applyFill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33" borderId="10" xfId="42" applyFont="1" applyFill="1" applyBorder="1" applyAlignment="1">
      <alignment horizontal="right" vertical="top" wrapText="1"/>
    </xf>
    <xf numFmtId="0" fontId="4" fillId="33" borderId="11" xfId="42" applyFont="1" applyFill="1" applyBorder="1" applyAlignment="1">
      <alignment horizontal="right" vertical="top" wrapText="1"/>
    </xf>
    <xf numFmtId="0" fontId="0" fillId="0" borderId="12" xfId="0" applyFont="1" applyBorder="1" applyAlignment="1">
      <alignment horizontal="right"/>
    </xf>
    <xf numFmtId="182" fontId="0" fillId="0" borderId="13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182" fontId="4" fillId="0" borderId="14" xfId="0" applyNumberFormat="1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4" fillId="33" borderId="14" xfId="42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21" xfId="0" applyFont="1" applyBorder="1" applyAlignment="1">
      <alignment horizontal="right"/>
    </xf>
    <xf numFmtId="0" fontId="4" fillId="33" borderId="17" xfId="0" applyFont="1" applyFill="1" applyBorder="1" applyAlignment="1">
      <alignment horizontal="center" vertical="top" wrapText="1"/>
    </xf>
    <xf numFmtId="182" fontId="4" fillId="0" borderId="16" xfId="0" applyNumberFormat="1" applyFont="1" applyBorder="1" applyAlignment="1">
      <alignment horizontal="right"/>
    </xf>
    <xf numFmtId="0" fontId="0" fillId="0" borderId="22" xfId="0" applyFont="1" applyFill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82" fontId="0" fillId="0" borderId="27" xfId="0" applyNumberFormat="1" applyBorder="1" applyAlignment="1">
      <alignment/>
    </xf>
    <xf numFmtId="182" fontId="0" fillId="0" borderId="13" xfId="0" applyNumberFormat="1" applyBorder="1" applyAlignment="1">
      <alignment/>
    </xf>
    <xf numFmtId="182" fontId="0" fillId="0" borderId="28" xfId="0" applyNumberFormat="1" applyBorder="1" applyAlignment="1">
      <alignment/>
    </xf>
    <xf numFmtId="0" fontId="4" fillId="0" borderId="0" xfId="0" applyFont="1" applyAlignment="1">
      <alignment/>
    </xf>
    <xf numFmtId="0" fontId="4" fillId="33" borderId="14" xfId="42" applyFont="1" applyFill="1" applyBorder="1" applyAlignment="1">
      <alignment horizontal="right" vertical="top" wrapText="1"/>
    </xf>
    <xf numFmtId="0" fontId="4" fillId="0" borderId="14" xfId="0" applyFont="1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 applyProtection="1">
      <alignment horizontal="right"/>
      <protection locked="0"/>
    </xf>
    <xf numFmtId="182" fontId="0" fillId="0" borderId="0" xfId="0" applyNumberFormat="1" applyAlignment="1">
      <alignment/>
    </xf>
    <xf numFmtId="182" fontId="4" fillId="0" borderId="10" xfId="0" applyNumberFormat="1" applyFont="1" applyBorder="1" applyAlignment="1">
      <alignment/>
    </xf>
    <xf numFmtId="182" fontId="0" fillId="0" borderId="0" xfId="0" applyNumberFormat="1" applyFont="1" applyBorder="1" applyAlignment="1">
      <alignment horizontal="right"/>
    </xf>
    <xf numFmtId="182" fontId="4" fillId="0" borderId="15" xfId="0" applyNumberFormat="1" applyFont="1" applyBorder="1" applyAlignment="1">
      <alignment horizontal="right"/>
    </xf>
    <xf numFmtId="182" fontId="0" fillId="0" borderId="24" xfId="0" applyNumberFormat="1" applyBorder="1" applyAlignment="1">
      <alignment/>
    </xf>
    <xf numFmtId="182" fontId="0" fillId="0" borderId="0" xfId="0" applyNumberFormat="1" applyBorder="1" applyAlignment="1">
      <alignment/>
    </xf>
    <xf numFmtId="182" fontId="0" fillId="0" borderId="26" xfId="0" applyNumberFormat="1" applyBorder="1" applyAlignment="1">
      <alignment/>
    </xf>
    <xf numFmtId="0" fontId="0" fillId="0" borderId="23" xfId="0" applyFont="1" applyFill="1" applyBorder="1" applyAlignment="1">
      <alignment horizontal="left" vertical="top" wrapText="1"/>
    </xf>
    <xf numFmtId="0" fontId="4" fillId="33" borderId="10" xfId="42" applyFont="1" applyFill="1" applyBorder="1" applyAlignment="1">
      <alignment horizontal="right" vertical="center" wrapText="1"/>
    </xf>
    <xf numFmtId="0" fontId="4" fillId="33" borderId="14" xfId="42" applyFont="1" applyFill="1" applyBorder="1" applyAlignment="1">
      <alignment horizontal="right" vertical="center" wrapText="1"/>
    </xf>
    <xf numFmtId="0" fontId="4" fillId="33" borderId="14" xfId="42" applyFont="1" applyFill="1" applyBorder="1" applyAlignment="1">
      <alignment horizontal="center" vertical="center"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chartsheet" Target="chartsheets/sheet6.xml" /><Relationship Id="rId12" Type="http://schemas.openxmlformats.org/officeDocument/2006/relationships/worksheet" Target="worksheets/sheet6.xml" /><Relationship Id="rId13" Type="http://schemas.openxmlformats.org/officeDocument/2006/relationships/chartsheet" Target="chartsheets/sheet7.xml" /><Relationship Id="rId14" Type="http://schemas.openxmlformats.org/officeDocument/2006/relationships/worksheet" Target="worksheets/sheet7.xml" /><Relationship Id="rId15" Type="http://schemas.openxmlformats.org/officeDocument/2006/relationships/chartsheet" Target="chartsheets/sheet8.xml" /><Relationship Id="rId16" Type="http://schemas.openxmlformats.org/officeDocument/2006/relationships/worksheet" Target="worksheets/sheet8.xml" /><Relationship Id="rId17" Type="http://schemas.openxmlformats.org/officeDocument/2006/relationships/chartsheet" Target="chartsheets/sheet9.xml" /><Relationship Id="rId18" Type="http://schemas.openxmlformats.org/officeDocument/2006/relationships/worksheet" Target="worksheets/sheet9.xml" /><Relationship Id="rId19" Type="http://schemas.openxmlformats.org/officeDocument/2006/relationships/chartsheet" Target="chartsheets/sheet10.xml" /><Relationship Id="rId20" Type="http://schemas.openxmlformats.org/officeDocument/2006/relationships/worksheet" Target="worksheets/sheet10.xml" /><Relationship Id="rId21" Type="http://schemas.openxmlformats.org/officeDocument/2006/relationships/chartsheet" Target="chartsheets/sheet11.xml" /><Relationship Id="rId22" Type="http://schemas.openxmlformats.org/officeDocument/2006/relationships/worksheet" Target="worksheets/sheet11.xml" /><Relationship Id="rId23" Type="http://schemas.openxmlformats.org/officeDocument/2006/relationships/chartsheet" Target="chartsheets/sheet12.xml" /><Relationship Id="rId24" Type="http://schemas.openxmlformats.org/officeDocument/2006/relationships/worksheet" Target="worksheets/sheet12.xml" /><Relationship Id="rId25" Type="http://schemas.openxmlformats.org/officeDocument/2006/relationships/chartsheet" Target="chartsheets/sheet13.xml" /><Relationship Id="rId26" Type="http://schemas.openxmlformats.org/officeDocument/2006/relationships/worksheet" Target="worksheets/sheet13.xml" /><Relationship Id="rId27" Type="http://schemas.openxmlformats.org/officeDocument/2006/relationships/chartsheet" Target="chartsheets/sheet14.xml" /><Relationship Id="rId28" Type="http://schemas.openxmlformats.org/officeDocument/2006/relationships/worksheet" Target="worksheets/sheet14.xml" /><Relationship Id="rId29" Type="http://schemas.openxmlformats.org/officeDocument/2006/relationships/worksheet" Target="worksheets/sheet15.xml" /><Relationship Id="rId30" Type="http://schemas.openxmlformats.org/officeDocument/2006/relationships/worksheet" Target="worksheets/sheet16.xml" /><Relationship Id="rId31" Type="http://schemas.openxmlformats.org/officeDocument/2006/relationships/worksheet" Target="worksheets/sheet17.xml" /><Relationship Id="rId32" Type="http://schemas.openxmlformats.org/officeDocument/2006/relationships/worksheet" Target="worksheets/sheet18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Tutkinnon suorittaneiden osuus 15 vuotta täyttäneistä v. 2018</a:t>
            </a:r>
          </a:p>
        </c:rich>
      </c:tx>
      <c:layout>
        <c:manualLayout>
          <c:xMode val="factor"/>
          <c:yMode val="factor"/>
          <c:x val="0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4"/>
          <c:y val="0.087"/>
          <c:w val="0.979"/>
          <c:h val="0.87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Taul2!$AH$2:$AH$19</c:f>
              <c:strCache>
                <c:ptCount val="18"/>
                <c:pt idx="0">
                  <c:v>Saarijärvi-Viitasaari</c:v>
                </c:pt>
                <c:pt idx="1">
                  <c:v>Kaustisen seutukunta</c:v>
                </c:pt>
                <c:pt idx="2">
                  <c:v>Järviseudun sk</c:v>
                </c:pt>
                <c:pt idx="3">
                  <c:v>Nivala-Haapajärven sk</c:v>
                </c:pt>
                <c:pt idx="4">
                  <c:v>Haapaveden-Siikalatvan sk</c:v>
                </c:pt>
                <c:pt idx="5">
                  <c:v>Pietarsaaren sk</c:v>
                </c:pt>
                <c:pt idx="6">
                  <c:v>Keski-Pohjanmaa</c:v>
                </c:pt>
                <c:pt idx="7">
                  <c:v>Ylivieskan sk</c:v>
                </c:pt>
                <c:pt idx="8">
                  <c:v>Raahen sk</c:v>
                </c:pt>
                <c:pt idx="9">
                  <c:v>Etelä-Pohjanmaa</c:v>
                </c:pt>
                <c:pt idx="10">
                  <c:v>Pohjanmaa</c:v>
                </c:pt>
                <c:pt idx="11">
                  <c:v>Kokkolan seutukunta</c:v>
                </c:pt>
                <c:pt idx="12">
                  <c:v>Kainuu</c:v>
                </c:pt>
                <c:pt idx="13">
                  <c:v>Koko maa</c:v>
                </c:pt>
                <c:pt idx="14">
                  <c:v>Lappi</c:v>
                </c:pt>
                <c:pt idx="15">
                  <c:v>Keski-Suomi</c:v>
                </c:pt>
                <c:pt idx="16">
                  <c:v>Pohjois-Pohjanmaa</c:v>
                </c:pt>
                <c:pt idx="17">
                  <c:v>Vaasan sk</c:v>
                </c:pt>
              </c:strCache>
            </c:strRef>
          </c:cat>
          <c:val>
            <c:numRef>
              <c:f>Taul2!$AI$2:$AI$19</c:f>
              <c:numCache>
                <c:ptCount val="18"/>
                <c:pt idx="0">
                  <c:v>64.26953792363622</c:v>
                </c:pt>
                <c:pt idx="1">
                  <c:v>65.16254245511888</c:v>
                </c:pt>
                <c:pt idx="2">
                  <c:v>65.78357328298324</c:v>
                </c:pt>
                <c:pt idx="3">
                  <c:v>66.82402307894047</c:v>
                </c:pt>
                <c:pt idx="4">
                  <c:v>67.77987251997486</c:v>
                </c:pt>
                <c:pt idx="5">
                  <c:v>68.51109663844497</c:v>
                </c:pt>
                <c:pt idx="6">
                  <c:v>70.68977944356351</c:v>
                </c:pt>
                <c:pt idx="7">
                  <c:v>70.85386588282758</c:v>
                </c:pt>
                <c:pt idx="8">
                  <c:v>70.98050929728923</c:v>
                </c:pt>
                <c:pt idx="9">
                  <c:v>71.05659660673588</c:v>
                </c:pt>
                <c:pt idx="10">
                  <c:v>72.22077357670578</c:v>
                </c:pt>
                <c:pt idx="11">
                  <c:v>72.27451889635984</c:v>
                </c:pt>
                <c:pt idx="12">
                  <c:v>72.52747252747253</c:v>
                </c:pt>
                <c:pt idx="13">
                  <c:v>73.3339732962874</c:v>
                </c:pt>
                <c:pt idx="14">
                  <c:v>73.82568038986818</c:v>
                </c:pt>
                <c:pt idx="15">
                  <c:v>74.48771952563023</c:v>
                </c:pt>
                <c:pt idx="16">
                  <c:v>75.08286692387111</c:v>
                </c:pt>
                <c:pt idx="17">
                  <c:v>75.5750325713609</c:v>
                </c:pt>
              </c:numCache>
            </c:numRef>
          </c:val>
        </c:ser>
        <c:gapWidth val="56"/>
        <c:axId val="44496229"/>
        <c:axId val="64921742"/>
      </c:barChart>
      <c:catAx>
        <c:axId val="444962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21742"/>
        <c:crosses val="autoZero"/>
        <c:auto val="1"/>
        <c:lblOffset val="100"/>
        <c:tickLblSkip val="1"/>
        <c:noMultiLvlLbl val="0"/>
      </c:catAx>
      <c:valAx>
        <c:axId val="64921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75"/>
              <c:y val="0.13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962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Tutkinnon suorittaneiden osuus 15 vuotta täyttäneistä v.2011</a:t>
            </a:r>
          </a:p>
        </c:rich>
      </c:tx>
      <c:layout>
        <c:manualLayout>
          <c:xMode val="factor"/>
          <c:yMode val="factor"/>
          <c:x val="0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55"/>
          <c:y val="0.109"/>
          <c:w val="0.9855"/>
          <c:h val="0.85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Taul2!$M$2:$M$19</c:f>
              <c:strCache>
                <c:ptCount val="18"/>
                <c:pt idx="0">
                  <c:v>Saarijärvi-Viitasaari</c:v>
                </c:pt>
                <c:pt idx="1">
                  <c:v>Kaustisen seutukunta</c:v>
                </c:pt>
                <c:pt idx="2">
                  <c:v>Järviseudun sk</c:v>
                </c:pt>
                <c:pt idx="3">
                  <c:v>Nivala-Haapajärven sk</c:v>
                </c:pt>
                <c:pt idx="4">
                  <c:v>Haapaveden-Siikalatvan sk</c:v>
                </c:pt>
                <c:pt idx="5">
                  <c:v>Pietarsaaren sk</c:v>
                </c:pt>
                <c:pt idx="6">
                  <c:v>Keski-Pohjanmaa</c:v>
                </c:pt>
                <c:pt idx="7">
                  <c:v>Etelä-Pohjanmaa</c:v>
                </c:pt>
                <c:pt idx="8">
                  <c:v>Ylivieskan sk</c:v>
                </c:pt>
                <c:pt idx="9">
                  <c:v>Kainuu</c:v>
                </c:pt>
                <c:pt idx="10">
                  <c:v>Kokkolan seutukunta</c:v>
                </c:pt>
                <c:pt idx="11">
                  <c:v>Raahen sk</c:v>
                </c:pt>
                <c:pt idx="12">
                  <c:v>Pohjanmaa</c:v>
                </c:pt>
                <c:pt idx="13">
                  <c:v>Lappi</c:v>
                </c:pt>
                <c:pt idx="14">
                  <c:v>Koko maa</c:v>
                </c:pt>
                <c:pt idx="15">
                  <c:v>Keski-Suomi</c:v>
                </c:pt>
                <c:pt idx="16">
                  <c:v>Pohjois-Pohjanmaa</c:v>
                </c:pt>
                <c:pt idx="17">
                  <c:v>Vaasan sk</c:v>
                </c:pt>
              </c:strCache>
            </c:strRef>
          </c:cat>
          <c:val>
            <c:numRef>
              <c:f>Taul2!$N$2:$N$19</c:f>
              <c:numCache>
                <c:ptCount val="18"/>
                <c:pt idx="0">
                  <c:v>57.452701244514785</c:v>
                </c:pt>
                <c:pt idx="1">
                  <c:v>59.057750759878424</c:v>
                </c:pt>
                <c:pt idx="2">
                  <c:v>59.52575633687653</c:v>
                </c:pt>
                <c:pt idx="3">
                  <c:v>60.611065235342686</c:v>
                </c:pt>
                <c:pt idx="4">
                  <c:v>61.23387825515485</c:v>
                </c:pt>
                <c:pt idx="5">
                  <c:v>62.064726542900154</c:v>
                </c:pt>
                <c:pt idx="6">
                  <c:v>64.28058071007618</c:v>
                </c:pt>
                <c:pt idx="7">
                  <c:v>64.86742601355353</c:v>
                </c:pt>
                <c:pt idx="8">
                  <c:v>65.21177315147165</c:v>
                </c:pt>
                <c:pt idx="9">
                  <c:v>65.2747759430564</c:v>
                </c:pt>
                <c:pt idx="10">
                  <c:v>65.89796686746988</c:v>
                </c:pt>
                <c:pt idx="11">
                  <c:v>65.98116056662113</c:v>
                </c:pt>
                <c:pt idx="12">
                  <c:v>66.01035430067971</c:v>
                </c:pt>
                <c:pt idx="13">
                  <c:v>67.06102680012916</c:v>
                </c:pt>
                <c:pt idx="14">
                  <c:v>67.73344325546813</c:v>
                </c:pt>
                <c:pt idx="15">
                  <c:v>68.42135138085362</c:v>
                </c:pt>
                <c:pt idx="16">
                  <c:v>69.8388412247814</c:v>
                </c:pt>
                <c:pt idx="17">
                  <c:v>70.06903415978665</c:v>
                </c:pt>
              </c:numCache>
            </c:numRef>
          </c:val>
        </c:ser>
        <c:gapWidth val="56"/>
        <c:axId val="46247503"/>
        <c:axId val="13574344"/>
      </c:barChart>
      <c:catAx>
        <c:axId val="462475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74344"/>
        <c:crosses val="autoZero"/>
        <c:auto val="1"/>
        <c:lblOffset val="100"/>
        <c:tickLblSkip val="1"/>
        <c:noMultiLvlLbl val="0"/>
      </c:catAx>
      <c:valAx>
        <c:axId val="13574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75"/>
              <c:y val="0.13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475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Tutkinnon suorittaneiden osuus 15 vuotta täyttäneistä v.2010</a:t>
            </a:r>
          </a:p>
        </c:rich>
      </c:tx>
      <c:layout>
        <c:manualLayout>
          <c:xMode val="factor"/>
          <c:yMode val="factor"/>
          <c:x val="0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55"/>
          <c:y val="0.109"/>
          <c:w val="0.9855"/>
          <c:h val="0.855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7095D2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7095D2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Taul2!$J$2:$J$19</c:f>
              <c:strCache>
                <c:ptCount val="18"/>
                <c:pt idx="0">
                  <c:v>Saarijärvi-Viitasaari</c:v>
                </c:pt>
                <c:pt idx="1">
                  <c:v>Järviseudun sk</c:v>
                </c:pt>
                <c:pt idx="2">
                  <c:v>Kaustisen seutukunta</c:v>
                </c:pt>
                <c:pt idx="3">
                  <c:v>Nivala-Haapajärven sk</c:v>
                </c:pt>
                <c:pt idx="4">
                  <c:v>Haapaveden-Siikalatvan sk</c:v>
                </c:pt>
                <c:pt idx="5">
                  <c:v>Pietarsaaren sk</c:v>
                </c:pt>
                <c:pt idx="6">
                  <c:v>Keski-Pohjanmaa</c:v>
                </c:pt>
                <c:pt idx="7">
                  <c:v>Etelä-Pohjanmaa</c:v>
                </c:pt>
                <c:pt idx="8">
                  <c:v>Ylivieskan sk</c:v>
                </c:pt>
                <c:pt idx="9">
                  <c:v>Kainuu</c:v>
                </c:pt>
                <c:pt idx="10">
                  <c:v>Kokkolan seutukunta</c:v>
                </c:pt>
                <c:pt idx="11">
                  <c:v>Raahen sk</c:v>
                </c:pt>
                <c:pt idx="12">
                  <c:v>Pohjanmaa</c:v>
                </c:pt>
                <c:pt idx="13">
                  <c:v>Lappi</c:v>
                </c:pt>
                <c:pt idx="14">
                  <c:v>Koko maa</c:v>
                </c:pt>
                <c:pt idx="15">
                  <c:v>Keski-Suomi</c:v>
                </c:pt>
                <c:pt idx="16">
                  <c:v>Pohjois-Pohjanmaa</c:v>
                </c:pt>
                <c:pt idx="17">
                  <c:v>Vaasan sk</c:v>
                </c:pt>
              </c:strCache>
            </c:strRef>
          </c:cat>
          <c:val>
            <c:numRef>
              <c:f>Taul2!$K$2:$K$19</c:f>
              <c:numCache>
                <c:ptCount val="18"/>
                <c:pt idx="0">
                  <c:v>56.32204354632133</c:v>
                </c:pt>
                <c:pt idx="1">
                  <c:v>58.51712051765975</c:v>
                </c:pt>
                <c:pt idx="2">
                  <c:v>58.52520692249812</c:v>
                </c:pt>
                <c:pt idx="3">
                  <c:v>59.64075794319537</c:v>
                </c:pt>
                <c:pt idx="4">
                  <c:v>60.18984260911894</c:v>
                </c:pt>
                <c:pt idx="5">
                  <c:v>61.39127369772653</c:v>
                </c:pt>
                <c:pt idx="6">
                  <c:v>63.430228369713994</c:v>
                </c:pt>
                <c:pt idx="7">
                  <c:v>63.857601946897134</c:v>
                </c:pt>
                <c:pt idx="8">
                  <c:v>64.19742415074768</c:v>
                </c:pt>
                <c:pt idx="9">
                  <c:v>64.28121960986213</c:v>
                </c:pt>
                <c:pt idx="10">
                  <c:v>64.97371785765024</c:v>
                </c:pt>
                <c:pt idx="11">
                  <c:v>65.2208173645188</c:v>
                </c:pt>
                <c:pt idx="12">
                  <c:v>65.25742789572404</c:v>
                </c:pt>
                <c:pt idx="13">
                  <c:v>66.09266224926287</c:v>
                </c:pt>
                <c:pt idx="14">
                  <c:v>66.96014951425026</c:v>
                </c:pt>
                <c:pt idx="15">
                  <c:v>67.5196859019583</c:v>
                </c:pt>
                <c:pt idx="16">
                  <c:v>69.04285154919444</c:v>
                </c:pt>
                <c:pt idx="17">
                  <c:v>69.31342666735549</c:v>
                </c:pt>
              </c:numCache>
            </c:numRef>
          </c:val>
        </c:ser>
        <c:gapWidth val="56"/>
        <c:axId val="55060233"/>
        <c:axId val="25780050"/>
      </c:barChart>
      <c:catAx>
        <c:axId val="550602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80050"/>
        <c:crosses val="autoZero"/>
        <c:auto val="1"/>
        <c:lblOffset val="100"/>
        <c:tickLblSkip val="1"/>
        <c:noMultiLvlLbl val="0"/>
      </c:catAx>
      <c:valAx>
        <c:axId val="25780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75"/>
              <c:y val="0.13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602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Tutkinnon suorittaneiden osuus 15 vuotta täyttäneistä v.2009 (aluejako 2010)</a:t>
            </a:r>
          </a:p>
        </c:rich>
      </c:tx>
      <c:layout>
        <c:manualLayout>
          <c:xMode val="factor"/>
          <c:yMode val="factor"/>
          <c:x val="0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09"/>
          <c:w val="0.96175"/>
          <c:h val="0.85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Taul2!$G$2:$G$19</c:f>
              <c:strCache>
                <c:ptCount val="18"/>
                <c:pt idx="0">
                  <c:v>Saarijärvi-Viitasaari</c:v>
                </c:pt>
                <c:pt idx="1">
                  <c:v>Kaustisen seutukunta</c:v>
                </c:pt>
                <c:pt idx="2">
                  <c:v>Järviseudun sk</c:v>
                </c:pt>
                <c:pt idx="3">
                  <c:v>Raahen sk</c:v>
                </c:pt>
                <c:pt idx="4">
                  <c:v>Nivala-Haapajärven sk</c:v>
                </c:pt>
                <c:pt idx="5">
                  <c:v>Pietarsaaren sk</c:v>
                </c:pt>
                <c:pt idx="6">
                  <c:v>Keski-Pohjanmaa</c:v>
                </c:pt>
                <c:pt idx="7">
                  <c:v>Etelä-Pohjanmaa</c:v>
                </c:pt>
                <c:pt idx="8">
                  <c:v>Ylivieskan sk</c:v>
                </c:pt>
                <c:pt idx="9">
                  <c:v>Kainuu</c:v>
                </c:pt>
                <c:pt idx="10">
                  <c:v>Kokkolan seutukunta</c:v>
                </c:pt>
                <c:pt idx="11">
                  <c:v>Pohjanmaa</c:v>
                </c:pt>
                <c:pt idx="12">
                  <c:v>Siikalatvan sk</c:v>
                </c:pt>
                <c:pt idx="13">
                  <c:v>Lappi</c:v>
                </c:pt>
                <c:pt idx="14">
                  <c:v>Koko maa</c:v>
                </c:pt>
                <c:pt idx="15">
                  <c:v>Keski-Suomi</c:v>
                </c:pt>
                <c:pt idx="16">
                  <c:v>Pohjois-Pohjanmaa</c:v>
                </c:pt>
                <c:pt idx="17">
                  <c:v>Vaasan sk</c:v>
                </c:pt>
              </c:strCache>
            </c:strRef>
          </c:cat>
          <c:val>
            <c:numRef>
              <c:f>Taul2!$H$2:$H$19</c:f>
              <c:numCache>
                <c:ptCount val="18"/>
                <c:pt idx="0">
                  <c:v>55.1452120697584</c:v>
                </c:pt>
                <c:pt idx="1">
                  <c:v>57.47195213163799</c:v>
                </c:pt>
                <c:pt idx="2">
                  <c:v>57.52174609104007</c:v>
                </c:pt>
                <c:pt idx="3">
                  <c:v>58.61913910804072</c:v>
                </c:pt>
                <c:pt idx="4">
                  <c:v>59.10043527325488</c:v>
                </c:pt>
                <c:pt idx="5">
                  <c:v>60.761480431370565</c:v>
                </c:pt>
                <c:pt idx="6">
                  <c:v>62.6</c:v>
                </c:pt>
                <c:pt idx="7">
                  <c:v>62.801549623511356</c:v>
                </c:pt>
                <c:pt idx="8">
                  <c:v>63.3873445607119</c:v>
                </c:pt>
                <c:pt idx="9">
                  <c:v>63.44850176597926</c:v>
                </c:pt>
                <c:pt idx="10">
                  <c:v>64.20462675888385</c:v>
                </c:pt>
                <c:pt idx="11">
                  <c:v>64.35462272143423</c:v>
                </c:pt>
                <c:pt idx="12">
                  <c:v>64.56392131662561</c:v>
                </c:pt>
                <c:pt idx="13">
                  <c:v>65.19964404550026</c:v>
                </c:pt>
                <c:pt idx="14">
                  <c:v>66.21048938138121</c:v>
                </c:pt>
                <c:pt idx="15">
                  <c:v>66.62443805150131</c:v>
                </c:pt>
                <c:pt idx="16">
                  <c:v>68.28989674049069</c:v>
                </c:pt>
                <c:pt idx="17">
                  <c:v>68.32062062322652</c:v>
                </c:pt>
              </c:numCache>
            </c:numRef>
          </c:val>
        </c:ser>
        <c:gapWidth val="56"/>
        <c:axId val="30693859"/>
        <c:axId val="7809276"/>
      </c:barChart>
      <c:catAx>
        <c:axId val="30693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09276"/>
        <c:crosses val="autoZero"/>
        <c:auto val="1"/>
        <c:lblOffset val="100"/>
        <c:tickLblSkip val="1"/>
        <c:noMultiLvlLbl val="0"/>
      </c:catAx>
      <c:valAx>
        <c:axId val="7809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75"/>
              <c:y val="0.13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938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Tutkinnon suorittaneiden osuus 15 vuotta täyttäneistä v. 2008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(aluejako 2009)</a:t>
            </a:r>
          </a:p>
        </c:rich>
      </c:tx>
      <c:layout>
        <c:manualLayout>
          <c:xMode val="factor"/>
          <c:yMode val="factor"/>
          <c:x val="-0.0007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0625"/>
          <c:w val="0.96175"/>
          <c:h val="0.8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Taul2!$D$2:$D$19</c:f>
              <c:strCache>
                <c:ptCount val="18"/>
                <c:pt idx="0">
                  <c:v>Saarijärvi-Viitasaari</c:v>
                </c:pt>
                <c:pt idx="1">
                  <c:v>Kaustisen seutukunta</c:v>
                </c:pt>
                <c:pt idx="2">
                  <c:v>Järviseudun sk</c:v>
                </c:pt>
                <c:pt idx="3">
                  <c:v>Nivala-Haapajärven sk</c:v>
                </c:pt>
                <c:pt idx="4">
                  <c:v>Siikalatvan sk</c:v>
                </c:pt>
                <c:pt idx="5">
                  <c:v>Pietarsaaren sk</c:v>
                </c:pt>
                <c:pt idx="6">
                  <c:v>Keski-Pohjanmaa</c:v>
                </c:pt>
                <c:pt idx="7">
                  <c:v>Etelä-Pohjanmaa</c:v>
                </c:pt>
                <c:pt idx="8">
                  <c:v>Kainuu</c:v>
                </c:pt>
                <c:pt idx="9">
                  <c:v>Ylivieskan sk</c:v>
                </c:pt>
                <c:pt idx="10">
                  <c:v>Kokkolan seutukunta</c:v>
                </c:pt>
                <c:pt idx="11">
                  <c:v>Pohjanmaa</c:v>
                </c:pt>
                <c:pt idx="12">
                  <c:v>Raahen sk</c:v>
                </c:pt>
                <c:pt idx="13">
                  <c:v>Lappi</c:v>
                </c:pt>
                <c:pt idx="14">
                  <c:v>Koko maa</c:v>
                </c:pt>
                <c:pt idx="15">
                  <c:v>Keski-Suomi</c:v>
                </c:pt>
                <c:pt idx="16">
                  <c:v>Vaasan sk</c:v>
                </c:pt>
                <c:pt idx="17">
                  <c:v>Pohjois-Pohjanmaa</c:v>
                </c:pt>
              </c:strCache>
            </c:strRef>
          </c:cat>
          <c:val>
            <c:numRef>
              <c:f>Taul2!$E$2:$E$19</c:f>
              <c:numCache>
                <c:ptCount val="18"/>
                <c:pt idx="0">
                  <c:v>54.222315700914926</c:v>
                </c:pt>
                <c:pt idx="1">
                  <c:v>56.423919478981645</c:v>
                </c:pt>
                <c:pt idx="2">
                  <c:v>56.624966728772954</c:v>
                </c:pt>
                <c:pt idx="3">
                  <c:v>57.82863181855134</c:v>
                </c:pt>
                <c:pt idx="4">
                  <c:v>58.446215139442224</c:v>
                </c:pt>
                <c:pt idx="5">
                  <c:v>59.88249357784164</c:v>
                </c:pt>
                <c:pt idx="6">
                  <c:v>61.44864265544064</c:v>
                </c:pt>
                <c:pt idx="7">
                  <c:v>61.93829351194642</c:v>
                </c:pt>
                <c:pt idx="8">
                  <c:v>62.46330984217915</c:v>
                </c:pt>
                <c:pt idx="9">
                  <c:v>62.812196421296726</c:v>
                </c:pt>
                <c:pt idx="10">
                  <c:v>62.98432516794463</c:v>
                </c:pt>
                <c:pt idx="11">
                  <c:v>63.456351827388815</c:v>
                </c:pt>
                <c:pt idx="12">
                  <c:v>63.57239320491862</c:v>
                </c:pt>
                <c:pt idx="13">
                  <c:v>64.30226628712327</c:v>
                </c:pt>
                <c:pt idx="14">
                  <c:v>65.45791440744308</c:v>
                </c:pt>
                <c:pt idx="15">
                  <c:v>65.77983232643754</c:v>
                </c:pt>
                <c:pt idx="16">
                  <c:v>67.56781657606908</c:v>
                </c:pt>
                <c:pt idx="17">
                  <c:v>67.59461485803696</c:v>
                </c:pt>
              </c:numCache>
            </c:numRef>
          </c:val>
        </c:ser>
        <c:gapWidth val="56"/>
        <c:axId val="3174621"/>
        <c:axId val="28571590"/>
      </c:barChart>
      <c:catAx>
        <c:axId val="31746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71590"/>
        <c:crosses val="autoZero"/>
        <c:auto val="1"/>
        <c:lblOffset val="100"/>
        <c:tickLblSkip val="1"/>
        <c:noMultiLvlLbl val="0"/>
      </c:catAx>
      <c:valAx>
        <c:axId val="285715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75"/>
              <c:y val="0.13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46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Tutkinnon suorittaneiden osuus 15 vuotta täyttäneistä v. 2007</a:t>
            </a:r>
          </a:p>
        </c:rich>
      </c:tx>
      <c:layout>
        <c:manualLayout>
          <c:xMode val="factor"/>
          <c:yMode val="factor"/>
          <c:x val="0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095"/>
          <c:w val="0.9505"/>
          <c:h val="0.85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cat>
            <c:strRef>
              <c:f>Taul2!$A$2:$A$19</c:f>
              <c:strCache>
                <c:ptCount val="18"/>
                <c:pt idx="0">
                  <c:v>Saarijärvi-Viitasaari</c:v>
                </c:pt>
                <c:pt idx="1">
                  <c:v>Kaustisen seutukunta</c:v>
                </c:pt>
                <c:pt idx="2">
                  <c:v>Järviseudun sk</c:v>
                </c:pt>
                <c:pt idx="3">
                  <c:v>Nivala-Haapajärven sk</c:v>
                </c:pt>
                <c:pt idx="4">
                  <c:v>Siikalatvan sk</c:v>
                </c:pt>
                <c:pt idx="5">
                  <c:v>Pietarsaaren sk</c:v>
                </c:pt>
                <c:pt idx="6">
                  <c:v>Keski-Pohjanmaa</c:v>
                </c:pt>
                <c:pt idx="7">
                  <c:v>Etelä-Pohjanmaa</c:v>
                </c:pt>
                <c:pt idx="8">
                  <c:v>Kainuu</c:v>
                </c:pt>
                <c:pt idx="9">
                  <c:v>Ylivieskan sk</c:v>
                </c:pt>
                <c:pt idx="10">
                  <c:v>Kokkolan seutukunta</c:v>
                </c:pt>
                <c:pt idx="11">
                  <c:v>Pohjanmaa</c:v>
                </c:pt>
                <c:pt idx="12">
                  <c:v>Raahen sk</c:v>
                </c:pt>
                <c:pt idx="13">
                  <c:v>Lappi</c:v>
                </c:pt>
                <c:pt idx="14">
                  <c:v>Koko maa</c:v>
                </c:pt>
                <c:pt idx="15">
                  <c:v>Keski-Suomi</c:v>
                </c:pt>
                <c:pt idx="16">
                  <c:v>Pohjois-Pohjanmaa</c:v>
                </c:pt>
                <c:pt idx="17">
                  <c:v>Vaasan sk</c:v>
                </c:pt>
              </c:strCache>
            </c:strRef>
          </c:cat>
          <c:val>
            <c:numRef>
              <c:f>Taul2!$B$2:$B$19</c:f>
              <c:numCache>
                <c:ptCount val="18"/>
                <c:pt idx="0">
                  <c:v>53.30717683413771</c:v>
                </c:pt>
                <c:pt idx="1">
                  <c:v>54.857063558146</c:v>
                </c:pt>
                <c:pt idx="2">
                  <c:v>56.55059974379877</c:v>
                </c:pt>
                <c:pt idx="3">
                  <c:v>56.76124175334925</c:v>
                </c:pt>
                <c:pt idx="4">
                  <c:v>57.22165314002049</c:v>
                </c:pt>
                <c:pt idx="5">
                  <c:v>59.18503331624808</c:v>
                </c:pt>
                <c:pt idx="6">
                  <c:v>60.5920058366773</c:v>
                </c:pt>
                <c:pt idx="7">
                  <c:v>61.107779568481945</c:v>
                </c:pt>
                <c:pt idx="8">
                  <c:v>61.620026543924546</c:v>
                </c:pt>
                <c:pt idx="9">
                  <c:v>62.01157742402316</c:v>
                </c:pt>
                <c:pt idx="10">
                  <c:v>62.5072413393581</c:v>
                </c:pt>
                <c:pt idx="11">
                  <c:v>62.756699830945315</c:v>
                </c:pt>
                <c:pt idx="12">
                  <c:v>62.78879356377487</c:v>
                </c:pt>
                <c:pt idx="13">
                  <c:v>63.504309370864135</c:v>
                </c:pt>
                <c:pt idx="14">
                  <c:v>64.78505837861739</c:v>
                </c:pt>
                <c:pt idx="15">
                  <c:v>64.97378709792075</c:v>
                </c:pt>
                <c:pt idx="16">
                  <c:v>66.82355261211812</c:v>
                </c:pt>
                <c:pt idx="17">
                  <c:v>66.9159846955043</c:v>
                </c:pt>
              </c:numCache>
            </c:numRef>
          </c:val>
        </c:ser>
        <c:gapWidth val="56"/>
        <c:axId val="55817719"/>
        <c:axId val="32597424"/>
      </c:barChart>
      <c:catAx>
        <c:axId val="558177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97424"/>
        <c:crosses val="autoZero"/>
        <c:auto val="1"/>
        <c:lblOffset val="100"/>
        <c:tickLblSkip val="1"/>
        <c:noMultiLvlLbl val="0"/>
      </c:catAx>
      <c:valAx>
        <c:axId val="32597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75"/>
              <c:y val="0.13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177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Keski-Pohjanmaan tutkinnon suorittaneiden osuus (yli 15-v.) </a:t>
            </a:r>
          </a:p>
        </c:rich>
      </c:tx>
      <c:layout>
        <c:manualLayout>
          <c:xMode val="factor"/>
          <c:yMode val="factor"/>
          <c:x val="-0.0027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6775"/>
          <c:w val="0.982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'Tutk.suor. aikasarja'!$A$5</c:f>
              <c:strCache>
                <c:ptCount val="1"/>
                <c:pt idx="0">
                  <c:v>Keski-Pohjanmaa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'Tutk.suor. aikasarja'!$F$4:$AK$4</c:f>
              <c:strCache>
                <c:ptCount val="32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</c:strCache>
            </c:strRef>
          </c:cat>
          <c:val>
            <c:numRef>
              <c:f>'Tutk.suor. aikasarja'!$F$5:$AK$5</c:f>
              <c:numCache>
                <c:ptCount val="32"/>
                <c:pt idx="0">
                  <c:v>42.25604469704267</c:v>
                </c:pt>
                <c:pt idx="1">
                  <c:v>42.984654534238125</c:v>
                </c:pt>
                <c:pt idx="2">
                  <c:v>44.18832478533971</c:v>
                </c:pt>
                <c:pt idx="3">
                  <c:v>45.043239218830536</c:v>
                </c:pt>
                <c:pt idx="4">
                  <c:v>45.886962447001814</c:v>
                </c:pt>
                <c:pt idx="5">
                  <c:v>46.80831149382254</c:v>
                </c:pt>
                <c:pt idx="6">
                  <c:v>47.91674396171113</c:v>
                </c:pt>
                <c:pt idx="7">
                  <c:v>49.159563304306204</c:v>
                </c:pt>
                <c:pt idx="8">
                  <c:v>50.15632471401773</c:v>
                </c:pt>
                <c:pt idx="9">
                  <c:v>50.9645622229987</c:v>
                </c:pt>
                <c:pt idx="10">
                  <c:v>51.90147566257984</c:v>
                </c:pt>
                <c:pt idx="11">
                  <c:v>52.82108661359551</c:v>
                </c:pt>
                <c:pt idx="12">
                  <c:v>53.46372819100091</c:v>
                </c:pt>
                <c:pt idx="13">
                  <c:v>54.193773661190136</c:v>
                </c:pt>
                <c:pt idx="14">
                  <c:v>54.98029248167386</c:v>
                </c:pt>
                <c:pt idx="15">
                  <c:v>56.04731721698113</c:v>
                </c:pt>
                <c:pt idx="16">
                  <c:v>57.12495854368574</c:v>
                </c:pt>
                <c:pt idx="17">
                  <c:v>58.18098215927902</c:v>
                </c:pt>
                <c:pt idx="18">
                  <c:v>59.078184180191386</c:v>
                </c:pt>
                <c:pt idx="19">
                  <c:v>60.045270344273675</c:v>
                </c:pt>
                <c:pt idx="20">
                  <c:v>60.8115720801759</c:v>
                </c:pt>
                <c:pt idx="21">
                  <c:v>61.63795445899679</c:v>
                </c:pt>
                <c:pt idx="22">
                  <c:v>62.57685352622061</c:v>
                </c:pt>
                <c:pt idx="23">
                  <c:v>63.430228369713994</c:v>
                </c:pt>
                <c:pt idx="24">
                  <c:v>64.28058071007618</c:v>
                </c:pt>
                <c:pt idx="25">
                  <c:v>65.23073058705326</c:v>
                </c:pt>
                <c:pt idx="26">
                  <c:v>66.24654386153901</c:v>
                </c:pt>
                <c:pt idx="27">
                  <c:v>67.3918892256919</c:v>
                </c:pt>
                <c:pt idx="28">
                  <c:v>68.08579203666571</c:v>
                </c:pt>
                <c:pt idx="29">
                  <c:v>68.7121835952884</c:v>
                </c:pt>
                <c:pt idx="30">
                  <c:v>69.6743968983343</c:v>
                </c:pt>
                <c:pt idx="31">
                  <c:v>70.68977944356351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'Tutk.suor. aikasarja'!$A$6</c:f>
              <c:strCache>
                <c:ptCount val="1"/>
                <c:pt idx="0">
                  <c:v>Kaustisen seutukunta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'Tutk.suor. aikasarja'!$F$4:$AK$4</c:f>
              <c:strCache>
                <c:ptCount val="32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</c:strCache>
            </c:strRef>
          </c:cat>
          <c:val>
            <c:numRef>
              <c:f>'Tutk.suor. aikasarja'!$F$6:$AK$6</c:f>
              <c:numCache>
                <c:ptCount val="32"/>
                <c:pt idx="0">
                  <c:v>37.569573283859</c:v>
                </c:pt>
                <c:pt idx="1">
                  <c:v>38.146103663345045</c:v>
                </c:pt>
                <c:pt idx="2">
                  <c:v>39.1631439421079</c:v>
                </c:pt>
                <c:pt idx="3">
                  <c:v>39.935760171306214</c:v>
                </c:pt>
                <c:pt idx="4">
                  <c:v>40.64658548743146</c:v>
                </c:pt>
                <c:pt idx="5">
                  <c:v>41.677219642605884</c:v>
                </c:pt>
                <c:pt idx="6">
                  <c:v>42.89617486338798</c:v>
                </c:pt>
                <c:pt idx="7">
                  <c:v>43.76785341043684</c:v>
                </c:pt>
                <c:pt idx="8">
                  <c:v>44.88320355951056</c:v>
                </c:pt>
                <c:pt idx="9">
                  <c:v>45.66610925306577</c:v>
                </c:pt>
                <c:pt idx="10">
                  <c:v>46.518125305580774</c:v>
                </c:pt>
                <c:pt idx="11">
                  <c:v>47.00830831529708</c:v>
                </c:pt>
                <c:pt idx="12">
                  <c:v>47.574797606476594</c:v>
                </c:pt>
                <c:pt idx="13">
                  <c:v>48.154955464442246</c:v>
                </c:pt>
                <c:pt idx="14">
                  <c:v>48.98497043948999</c:v>
                </c:pt>
                <c:pt idx="15">
                  <c:v>49.99641191245066</c:v>
                </c:pt>
                <c:pt idx="16">
                  <c:v>51.126740347351806</c:v>
                </c:pt>
                <c:pt idx="17">
                  <c:v>52.310028197527295</c:v>
                </c:pt>
                <c:pt idx="18">
                  <c:v>53.32947307469601</c:v>
                </c:pt>
                <c:pt idx="19">
                  <c:v>54.12202055543407</c:v>
                </c:pt>
                <c:pt idx="20">
                  <c:v>55.30976703167487</c:v>
                </c:pt>
                <c:pt idx="21">
                  <c:v>56.423919478981645</c:v>
                </c:pt>
                <c:pt idx="22">
                  <c:v>57.47195213163799</c:v>
                </c:pt>
                <c:pt idx="23">
                  <c:v>58.52520692249812</c:v>
                </c:pt>
                <c:pt idx="24">
                  <c:v>59.057750759878424</c:v>
                </c:pt>
                <c:pt idx="25">
                  <c:v>59.8057212788741</c:v>
                </c:pt>
                <c:pt idx="26">
                  <c:v>60.883060448514</c:v>
                </c:pt>
                <c:pt idx="27">
                  <c:v>61.886997746172376</c:v>
                </c:pt>
                <c:pt idx="28">
                  <c:v>62.53029947611228</c:v>
                </c:pt>
                <c:pt idx="29">
                  <c:v>63.06988483988011</c:v>
                </c:pt>
                <c:pt idx="30">
                  <c:v>64.24358361230671</c:v>
                </c:pt>
                <c:pt idx="31">
                  <c:v>65.16254245511888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'Tutk.suor. aikasarja'!$A$7</c:f>
              <c:strCache>
                <c:ptCount val="1"/>
                <c:pt idx="0">
                  <c:v>Halsua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'Tutk.suor. aikasarja'!$F$4:$AK$4</c:f>
              <c:strCache>
                <c:ptCount val="32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</c:strCache>
            </c:strRef>
          </c:cat>
          <c:val>
            <c:numRef>
              <c:f>'Tutk.suor. aikasarja'!$F$7:$AK$7</c:f>
              <c:numCache>
                <c:ptCount val="32"/>
                <c:pt idx="0">
                  <c:v>33.43725643024162</c:v>
                </c:pt>
                <c:pt idx="1">
                  <c:v>33.98590446358653</c:v>
                </c:pt>
                <c:pt idx="2">
                  <c:v>34.06766325727774</c:v>
                </c:pt>
                <c:pt idx="3">
                  <c:v>35.243328100470954</c:v>
                </c:pt>
                <c:pt idx="4">
                  <c:v>36.05388272583202</c:v>
                </c:pt>
                <c:pt idx="5">
                  <c:v>37.43104806934594</c:v>
                </c:pt>
                <c:pt idx="6">
                  <c:v>38.91050583657588</c:v>
                </c:pt>
                <c:pt idx="7">
                  <c:v>40.17094017094017</c:v>
                </c:pt>
                <c:pt idx="8">
                  <c:v>41.02964118564743</c:v>
                </c:pt>
                <c:pt idx="9">
                  <c:v>42.2360248447205</c:v>
                </c:pt>
                <c:pt idx="10">
                  <c:v>42.75590551181102</c:v>
                </c:pt>
                <c:pt idx="11">
                  <c:v>43.3201581027668</c:v>
                </c:pt>
                <c:pt idx="12">
                  <c:v>43.69616288175411</c:v>
                </c:pt>
                <c:pt idx="13">
                  <c:v>44.06779661016949</c:v>
                </c:pt>
                <c:pt idx="14">
                  <c:v>44.229217110573046</c:v>
                </c:pt>
                <c:pt idx="15">
                  <c:v>44.562551103843006</c:v>
                </c:pt>
                <c:pt idx="16">
                  <c:v>46.33550488599349</c:v>
                </c:pt>
                <c:pt idx="17">
                  <c:v>46.73913043478261</c:v>
                </c:pt>
                <c:pt idx="18">
                  <c:v>48.02354920100925</c:v>
                </c:pt>
                <c:pt idx="19">
                  <c:v>48.32330180567498</c:v>
                </c:pt>
                <c:pt idx="20">
                  <c:v>48.78682842287695</c:v>
                </c:pt>
                <c:pt idx="21">
                  <c:v>50.26315789473684</c:v>
                </c:pt>
                <c:pt idx="22">
                  <c:v>52.060931899641574</c:v>
                </c:pt>
                <c:pt idx="23">
                  <c:v>52.97891842346472</c:v>
                </c:pt>
                <c:pt idx="24">
                  <c:v>53.30882352941176</c:v>
                </c:pt>
                <c:pt idx="25">
                  <c:v>54.40074906367042</c:v>
                </c:pt>
                <c:pt idx="26">
                  <c:v>54.759660697455224</c:v>
                </c:pt>
                <c:pt idx="27">
                  <c:v>54.88151658767772</c:v>
                </c:pt>
                <c:pt idx="28">
                  <c:v>56.07210626185958</c:v>
                </c:pt>
                <c:pt idx="29">
                  <c:v>55.92417061611374</c:v>
                </c:pt>
                <c:pt idx="30">
                  <c:v>57.638888888888886</c:v>
                </c:pt>
                <c:pt idx="31">
                  <c:v>58.93385982230998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'Tutk.suor. aikasarja'!$A$8</c:f>
              <c:strCache>
                <c:ptCount val="1"/>
                <c:pt idx="0">
                  <c:v>Kaustinen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'Tutk.suor. aikasarja'!$F$4:$AK$4</c:f>
              <c:strCache>
                <c:ptCount val="32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</c:strCache>
            </c:strRef>
          </c:cat>
          <c:val>
            <c:numRef>
              <c:f>'Tutk.suor. aikasarja'!$F$8:$AK$8</c:f>
              <c:numCache>
                <c:ptCount val="32"/>
                <c:pt idx="0">
                  <c:v>37.496201762382256</c:v>
                </c:pt>
                <c:pt idx="1">
                  <c:v>38.52682631100334</c:v>
                </c:pt>
                <c:pt idx="2">
                  <c:v>39.41229930324145</c:v>
                </c:pt>
                <c:pt idx="3">
                  <c:v>40.37488842606367</c:v>
                </c:pt>
                <c:pt idx="4">
                  <c:v>40.66096193567424</c:v>
                </c:pt>
                <c:pt idx="5">
                  <c:v>42.096069868995635</c:v>
                </c:pt>
                <c:pt idx="6">
                  <c:v>43.468274476026416</c:v>
                </c:pt>
                <c:pt idx="7">
                  <c:v>44.237385321100916</c:v>
                </c:pt>
                <c:pt idx="8">
                  <c:v>45.6459874786568</c:v>
                </c:pt>
                <c:pt idx="9">
                  <c:v>46.16262482168331</c:v>
                </c:pt>
                <c:pt idx="10">
                  <c:v>47.42355605889015</c:v>
                </c:pt>
                <c:pt idx="11">
                  <c:v>47.750281214848144</c:v>
                </c:pt>
                <c:pt idx="12">
                  <c:v>48.6700622524052</c:v>
                </c:pt>
                <c:pt idx="13">
                  <c:v>49.395897724079795</c:v>
                </c:pt>
                <c:pt idx="14">
                  <c:v>50.84127874369041</c:v>
                </c:pt>
                <c:pt idx="15">
                  <c:v>52.215367358384746</c:v>
                </c:pt>
                <c:pt idx="16">
                  <c:v>53.69444444444444</c:v>
                </c:pt>
                <c:pt idx="17">
                  <c:v>55.24846454494696</c:v>
                </c:pt>
                <c:pt idx="18">
                  <c:v>55.47752808988764</c:v>
                </c:pt>
                <c:pt idx="19">
                  <c:v>56.22365833099185</c:v>
                </c:pt>
                <c:pt idx="20">
                  <c:v>57.672706681766705</c:v>
                </c:pt>
                <c:pt idx="21">
                  <c:v>58.816901408450704</c:v>
                </c:pt>
                <c:pt idx="22">
                  <c:v>59.78506787330316</c:v>
                </c:pt>
                <c:pt idx="23">
                  <c:v>61.00788288288288</c:v>
                </c:pt>
                <c:pt idx="24">
                  <c:v>61.20296465222349</c:v>
                </c:pt>
                <c:pt idx="25">
                  <c:v>62.50356429997148</c:v>
                </c:pt>
                <c:pt idx="26">
                  <c:v>63.44055140723722</c:v>
                </c:pt>
                <c:pt idx="27">
                  <c:v>64.72957422324511</c:v>
                </c:pt>
                <c:pt idx="28">
                  <c:v>65.58273381294964</c:v>
                </c:pt>
                <c:pt idx="29">
                  <c:v>65.92933065211146</c:v>
                </c:pt>
                <c:pt idx="30">
                  <c:v>67.43053566313377</c:v>
                </c:pt>
                <c:pt idx="31">
                  <c:v>68.33574529667149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'Tutk.suor. aikasarja'!$A$9</c:f>
              <c:strCache>
                <c:ptCount val="1"/>
                <c:pt idx="0">
                  <c:v>Lestijärvi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'Tutk.suor. aikasarja'!$F$4:$AK$4</c:f>
              <c:strCache>
                <c:ptCount val="32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</c:strCache>
            </c:strRef>
          </c:cat>
          <c:val>
            <c:numRef>
              <c:f>'Tutk.suor. aikasarja'!$F$9:$AK$9</c:f>
              <c:numCache>
                <c:ptCount val="32"/>
                <c:pt idx="0">
                  <c:v>34.46658851113716</c:v>
                </c:pt>
                <c:pt idx="1">
                  <c:v>35.411764705882355</c:v>
                </c:pt>
                <c:pt idx="2">
                  <c:v>36.462093862815884</c:v>
                </c:pt>
                <c:pt idx="3">
                  <c:v>35.891381345926796</c:v>
                </c:pt>
                <c:pt idx="4">
                  <c:v>36.594202898550726</c:v>
                </c:pt>
                <c:pt idx="5">
                  <c:v>36.674528301886795</c:v>
                </c:pt>
                <c:pt idx="6">
                  <c:v>38.60684769775679</c:v>
                </c:pt>
                <c:pt idx="7">
                  <c:v>39.671361502347416</c:v>
                </c:pt>
                <c:pt idx="8">
                  <c:v>40.92485549132948</c:v>
                </c:pt>
                <c:pt idx="9">
                  <c:v>41.60839160839161</c:v>
                </c:pt>
                <c:pt idx="10">
                  <c:v>42.18566392479436</c:v>
                </c:pt>
                <c:pt idx="11">
                  <c:v>42.65232974910394</c:v>
                </c:pt>
                <c:pt idx="12">
                  <c:v>43.76528117359413</c:v>
                </c:pt>
                <c:pt idx="13">
                  <c:v>44.927536231884055</c:v>
                </c:pt>
                <c:pt idx="14">
                  <c:v>45.09316770186335</c:v>
                </c:pt>
                <c:pt idx="15">
                  <c:v>46.15384615384615</c:v>
                </c:pt>
                <c:pt idx="16">
                  <c:v>47.34177215189874</c:v>
                </c:pt>
                <c:pt idx="17">
                  <c:v>46.81122448979592</c:v>
                </c:pt>
                <c:pt idx="18">
                  <c:v>48.22784810126583</c:v>
                </c:pt>
                <c:pt idx="19">
                  <c:v>48.984771573604064</c:v>
                </c:pt>
                <c:pt idx="20">
                  <c:v>50.19505851755527</c:v>
                </c:pt>
                <c:pt idx="21">
                  <c:v>50.60080106809078</c:v>
                </c:pt>
                <c:pt idx="22">
                  <c:v>51.83175033921302</c:v>
                </c:pt>
                <c:pt idx="23">
                  <c:v>52.9331514324693</c:v>
                </c:pt>
                <c:pt idx="24">
                  <c:v>54.94505494505495</c:v>
                </c:pt>
                <c:pt idx="25">
                  <c:v>55.354659248956885</c:v>
                </c:pt>
                <c:pt idx="26">
                  <c:v>58.405797101449274</c:v>
                </c:pt>
                <c:pt idx="27">
                  <c:v>59.56834532374101</c:v>
                </c:pt>
                <c:pt idx="28">
                  <c:v>59.76331360946746</c:v>
                </c:pt>
                <c:pt idx="29">
                  <c:v>60.939794419970625</c:v>
                </c:pt>
                <c:pt idx="30">
                  <c:v>60.96096096096096</c:v>
                </c:pt>
                <c:pt idx="31">
                  <c:v>62.106918238993714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'Tutk.suor. aikasarja'!$A$10</c:f>
              <c:strCache>
                <c:ptCount val="1"/>
                <c:pt idx="0">
                  <c:v>Perho</c:v>
                </c:pt>
              </c:strCache>
            </c:strRef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'Tutk.suor. aikasarja'!$F$4:$AK$4</c:f>
              <c:strCache>
                <c:ptCount val="32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</c:strCache>
            </c:strRef>
          </c:cat>
          <c:val>
            <c:numRef>
              <c:f>'Tutk.suor. aikasarja'!$F$10:$AK$10</c:f>
              <c:numCache>
                <c:ptCount val="32"/>
                <c:pt idx="0">
                  <c:v>35.97972972972973</c:v>
                </c:pt>
                <c:pt idx="1">
                  <c:v>36.516129032258064</c:v>
                </c:pt>
                <c:pt idx="2">
                  <c:v>36.88736027515047</c:v>
                </c:pt>
                <c:pt idx="3">
                  <c:v>37.28298611111111</c:v>
                </c:pt>
                <c:pt idx="4">
                  <c:v>38.08710503842869</c:v>
                </c:pt>
                <c:pt idx="5">
                  <c:v>37.93103448275862</c:v>
                </c:pt>
                <c:pt idx="6">
                  <c:v>39.211618257261414</c:v>
                </c:pt>
                <c:pt idx="7">
                  <c:v>39.68646864686469</c:v>
                </c:pt>
                <c:pt idx="8">
                  <c:v>40.51724137931034</c:v>
                </c:pt>
                <c:pt idx="9">
                  <c:v>42.017149857084526</c:v>
                </c:pt>
                <c:pt idx="10">
                  <c:v>42.81032363785334</c:v>
                </c:pt>
                <c:pt idx="11">
                  <c:v>42.781186094069525</c:v>
                </c:pt>
                <c:pt idx="12">
                  <c:v>43.46391752577319</c:v>
                </c:pt>
                <c:pt idx="13">
                  <c:v>43.3844877644131</c:v>
                </c:pt>
                <c:pt idx="14">
                  <c:v>44.23807513718869</c:v>
                </c:pt>
                <c:pt idx="15">
                  <c:v>44.4633730834753</c:v>
                </c:pt>
                <c:pt idx="16">
                  <c:v>45.29841133533705</c:v>
                </c:pt>
                <c:pt idx="17">
                  <c:v>47.00520833333333</c:v>
                </c:pt>
                <c:pt idx="18">
                  <c:v>48.59489840034587</c:v>
                </c:pt>
                <c:pt idx="19">
                  <c:v>49.05825667980727</c:v>
                </c:pt>
                <c:pt idx="20">
                  <c:v>50.59184568171854</c:v>
                </c:pt>
                <c:pt idx="21">
                  <c:v>51.96121639488761</c:v>
                </c:pt>
                <c:pt idx="22">
                  <c:v>52.869955156950674</c:v>
                </c:pt>
                <c:pt idx="23">
                  <c:v>53.779599271402546</c:v>
                </c:pt>
                <c:pt idx="24">
                  <c:v>54.482439926062845</c:v>
                </c:pt>
                <c:pt idx="25">
                  <c:v>55.325034578146614</c:v>
                </c:pt>
                <c:pt idx="26">
                  <c:v>55.942432683379764</c:v>
                </c:pt>
                <c:pt idx="27">
                  <c:v>57.2960372960373</c:v>
                </c:pt>
                <c:pt idx="28">
                  <c:v>58.556891766882515</c:v>
                </c:pt>
                <c:pt idx="29">
                  <c:v>58.93607092860476</c:v>
                </c:pt>
                <c:pt idx="30">
                  <c:v>60.57601510859302</c:v>
                </c:pt>
                <c:pt idx="31">
                  <c:v>61.32120631881283</c:v>
                </c:pt>
              </c:numCache>
            </c:numRef>
          </c:val>
          <c:smooth val="0"/>
        </c:ser>
        <c:ser>
          <c:idx val="9"/>
          <c:order val="6"/>
          <c:tx>
            <c:strRef>
              <c:f>'Tutk.suor. aikasarja'!$A$11</c:f>
              <c:strCache>
                <c:ptCount val="1"/>
                <c:pt idx="0">
                  <c:v>Toholampi</c:v>
                </c:pt>
              </c:strCache>
            </c:strRef>
          </c:tx>
          <c:spPr>
            <a:ln w="254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'Tutk.suor. aikasarja'!$F$4:$AK$4</c:f>
              <c:strCache>
                <c:ptCount val="32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</c:strCache>
            </c:strRef>
          </c:cat>
          <c:val>
            <c:numRef>
              <c:f>'Tutk.suor. aikasarja'!$F$11:$AK$11</c:f>
              <c:numCache>
                <c:ptCount val="32"/>
                <c:pt idx="0">
                  <c:v>37.839586028460545</c:v>
                </c:pt>
                <c:pt idx="1">
                  <c:v>38.34464920788878</c:v>
                </c:pt>
                <c:pt idx="2">
                  <c:v>40.19292604501607</c:v>
                </c:pt>
                <c:pt idx="3">
                  <c:v>41.80064308681672</c:v>
                </c:pt>
                <c:pt idx="4">
                  <c:v>41.971740526653825</c:v>
                </c:pt>
                <c:pt idx="5">
                  <c:v>43.10841061720499</c:v>
                </c:pt>
                <c:pt idx="6">
                  <c:v>44.18604651162791</c:v>
                </c:pt>
                <c:pt idx="7">
                  <c:v>45.177827619352776</c:v>
                </c:pt>
                <c:pt idx="8">
                  <c:v>46.11666129552046</c:v>
                </c:pt>
                <c:pt idx="9">
                  <c:v>46.63212435233161</c:v>
                </c:pt>
                <c:pt idx="10">
                  <c:v>47.64380890477738</c:v>
                </c:pt>
                <c:pt idx="11">
                  <c:v>48.161405792385295</c:v>
                </c:pt>
                <c:pt idx="12">
                  <c:v>48.559266535690895</c:v>
                </c:pt>
                <c:pt idx="13">
                  <c:v>49.03846153846153</c:v>
                </c:pt>
                <c:pt idx="14">
                  <c:v>49.949715051961114</c:v>
                </c:pt>
                <c:pt idx="15">
                  <c:v>51.1706820495419</c:v>
                </c:pt>
                <c:pt idx="16">
                  <c:v>52.16649607642443</c:v>
                </c:pt>
                <c:pt idx="17">
                  <c:v>53.37423312883436</c:v>
                </c:pt>
                <c:pt idx="18">
                  <c:v>54.496097726501525</c:v>
                </c:pt>
                <c:pt idx="19">
                  <c:v>55.49880830779708</c:v>
                </c:pt>
                <c:pt idx="20">
                  <c:v>56.74273858921162</c:v>
                </c:pt>
                <c:pt idx="21">
                  <c:v>57.738095238095234</c:v>
                </c:pt>
                <c:pt idx="22">
                  <c:v>58.83811547998583</c:v>
                </c:pt>
                <c:pt idx="23">
                  <c:v>59.785714285714285</c:v>
                </c:pt>
                <c:pt idx="24">
                  <c:v>60.16405135520685</c:v>
                </c:pt>
                <c:pt idx="25">
                  <c:v>60.35353535353535</c:v>
                </c:pt>
                <c:pt idx="26">
                  <c:v>61.41063515509602</c:v>
                </c:pt>
                <c:pt idx="27">
                  <c:v>62.193308550185876</c:v>
                </c:pt>
                <c:pt idx="28">
                  <c:v>62.07939508506616</c:v>
                </c:pt>
                <c:pt idx="29">
                  <c:v>62.63565891472869</c:v>
                </c:pt>
                <c:pt idx="30">
                  <c:v>63.303467082197116</c:v>
                </c:pt>
                <c:pt idx="31">
                  <c:v>64.19753086419753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'Tutk.suor. aikasarja'!$A$12</c:f>
              <c:strCache>
                <c:ptCount val="1"/>
                <c:pt idx="0">
                  <c:v>Veteli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'Tutk.suor. aikasarja'!$F$4:$AK$4</c:f>
              <c:strCache>
                <c:ptCount val="32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</c:strCache>
            </c:strRef>
          </c:cat>
          <c:val>
            <c:numRef>
              <c:f>'Tutk.suor. aikasarja'!$F$12:$AK$12</c:f>
              <c:numCache>
                <c:ptCount val="32"/>
                <c:pt idx="0">
                  <c:v>41.12567956507835</c:v>
                </c:pt>
                <c:pt idx="1">
                  <c:v>41.22383252818035</c:v>
                </c:pt>
                <c:pt idx="2">
                  <c:v>42.36690186016677</c:v>
                </c:pt>
                <c:pt idx="3">
                  <c:v>42.58188824662813</c:v>
                </c:pt>
                <c:pt idx="4">
                  <c:v>44.176319176319176</c:v>
                </c:pt>
                <c:pt idx="5">
                  <c:v>45.67627494456763</c:v>
                </c:pt>
                <c:pt idx="6">
                  <c:v>46.590548683793216</c:v>
                </c:pt>
                <c:pt idx="7">
                  <c:v>47.53222257151839</c:v>
                </c:pt>
                <c:pt idx="8">
                  <c:v>48.80653266331658</c:v>
                </c:pt>
                <c:pt idx="9">
                  <c:v>49.49431099873578</c:v>
                </c:pt>
                <c:pt idx="10">
                  <c:v>49.96821360457724</c:v>
                </c:pt>
                <c:pt idx="11">
                  <c:v>50.969176993962506</c:v>
                </c:pt>
                <c:pt idx="12">
                  <c:v>51.1785598966742</c:v>
                </c:pt>
                <c:pt idx="13">
                  <c:v>52.08535402521824</c:v>
                </c:pt>
                <c:pt idx="14">
                  <c:v>52.48618784530387</c:v>
                </c:pt>
                <c:pt idx="15">
                  <c:v>53.69522563767168</c:v>
                </c:pt>
                <c:pt idx="16">
                  <c:v>54.45026178010471</c:v>
                </c:pt>
                <c:pt idx="17">
                  <c:v>55.460244143846914</c:v>
                </c:pt>
                <c:pt idx="18">
                  <c:v>56.71196552867086</c:v>
                </c:pt>
                <c:pt idx="19">
                  <c:v>57.74506523921043</c:v>
                </c:pt>
                <c:pt idx="20">
                  <c:v>58.576703591809334</c:v>
                </c:pt>
                <c:pt idx="21">
                  <c:v>59.56580732700135</c:v>
                </c:pt>
                <c:pt idx="22">
                  <c:v>60.34836065573771</c:v>
                </c:pt>
                <c:pt idx="23">
                  <c:v>61.34338588074023</c:v>
                </c:pt>
                <c:pt idx="24">
                  <c:v>62.02928870292887</c:v>
                </c:pt>
                <c:pt idx="25">
                  <c:v>62.52201479394153</c:v>
                </c:pt>
                <c:pt idx="26">
                  <c:v>63.93266475644699</c:v>
                </c:pt>
                <c:pt idx="27">
                  <c:v>64.78973627940128</c:v>
                </c:pt>
                <c:pt idx="28">
                  <c:v>65.35830032409075</c:v>
                </c:pt>
                <c:pt idx="29">
                  <c:v>66.36230825420014</c:v>
                </c:pt>
                <c:pt idx="30">
                  <c:v>67.17359050445104</c:v>
                </c:pt>
                <c:pt idx="31">
                  <c:v>68.06912096168296</c:v>
                </c:pt>
              </c:numCache>
            </c:numRef>
          </c:val>
          <c:smooth val="0"/>
        </c:ser>
        <c:ser>
          <c:idx val="12"/>
          <c:order val="8"/>
          <c:tx>
            <c:strRef>
              <c:f>'Tutk.suor. aikasarja'!$A$13</c:f>
              <c:strCache>
                <c:ptCount val="1"/>
                <c:pt idx="0">
                  <c:v>Kokkolan seutukunta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'Tutk.suor. aikasarja'!$F$4:$AK$4</c:f>
              <c:strCache>
                <c:ptCount val="32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</c:strCache>
            </c:strRef>
          </c:cat>
          <c:val>
            <c:numRef>
              <c:f>'Tutk.suor. aikasarja'!$F$13:$AK$13</c:f>
              <c:numCache>
                <c:ptCount val="32"/>
                <c:pt idx="0">
                  <c:v>43.989337837481195</c:v>
                </c:pt>
                <c:pt idx="1">
                  <c:v>44.764391002821505</c:v>
                </c:pt>
                <c:pt idx="2">
                  <c:v>46.0290798383287</c:v>
                </c:pt>
                <c:pt idx="3">
                  <c:v>46.907982174966776</c:v>
                </c:pt>
                <c:pt idx="4">
                  <c:v>47.78416561396272</c:v>
                </c:pt>
                <c:pt idx="5">
                  <c:v>48.668571137070856</c:v>
                </c:pt>
                <c:pt idx="6">
                  <c:v>49.724969721437226</c:v>
                </c:pt>
                <c:pt idx="7">
                  <c:v>51.09598638774897</c:v>
                </c:pt>
                <c:pt idx="8">
                  <c:v>52.05301325331333</c:v>
                </c:pt>
                <c:pt idx="9">
                  <c:v>52.864459712679576</c:v>
                </c:pt>
                <c:pt idx="10">
                  <c:v>53.820300246470985</c:v>
                </c:pt>
                <c:pt idx="11">
                  <c:v>54.8923995521831</c:v>
                </c:pt>
                <c:pt idx="12">
                  <c:v>55.54230339172568</c:v>
                </c:pt>
                <c:pt idx="13">
                  <c:v>56.31518823880004</c:v>
                </c:pt>
                <c:pt idx="14">
                  <c:v>57.07117128307042</c:v>
                </c:pt>
                <c:pt idx="15">
                  <c:v>58.13768996206956</c:v>
                </c:pt>
                <c:pt idx="16">
                  <c:v>59.19682697074864</c:v>
                </c:pt>
                <c:pt idx="17">
                  <c:v>60.184020326105724</c:v>
                </c:pt>
                <c:pt idx="18">
                  <c:v>61.023091804001275</c:v>
                </c:pt>
                <c:pt idx="19">
                  <c:v>62.02420670676765</c:v>
                </c:pt>
                <c:pt idx="20">
                  <c:v>62.61889817005456</c:v>
                </c:pt>
                <c:pt idx="21">
                  <c:v>63.3278165551318</c:v>
                </c:pt>
                <c:pt idx="22">
                  <c:v>64.20462675888385</c:v>
                </c:pt>
                <c:pt idx="23">
                  <c:v>64.97371785765024</c:v>
                </c:pt>
                <c:pt idx="24">
                  <c:v>65.89796686746988</c:v>
                </c:pt>
                <c:pt idx="25">
                  <c:v>66.89325394965074</c:v>
                </c:pt>
                <c:pt idx="26">
                  <c:v>67.8610637452991</c:v>
                </c:pt>
                <c:pt idx="27">
                  <c:v>69.04351070279345</c:v>
                </c:pt>
                <c:pt idx="28">
                  <c:v>69.73552836278357</c:v>
                </c:pt>
                <c:pt idx="29">
                  <c:v>70.36865505742867</c:v>
                </c:pt>
                <c:pt idx="30">
                  <c:v>71.25283788166612</c:v>
                </c:pt>
                <c:pt idx="31">
                  <c:v>72.27451889635984</c:v>
                </c:pt>
              </c:numCache>
            </c:numRef>
          </c:val>
          <c:smooth val="0"/>
        </c:ser>
        <c:ser>
          <c:idx val="13"/>
          <c:order val="9"/>
          <c:tx>
            <c:strRef>
              <c:f>'Tutk.suor. aikasarja'!$A$14</c:f>
              <c:strCache>
                <c:ptCount val="1"/>
                <c:pt idx="0">
                  <c:v>Kannus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'Tutk.suor. aikasarja'!$F$4:$AK$4</c:f>
              <c:strCache>
                <c:ptCount val="32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</c:strCache>
            </c:strRef>
          </c:cat>
          <c:val>
            <c:numRef>
              <c:f>'Tutk.suor. aikasarja'!$F$14:$AK$14</c:f>
              <c:numCache>
                <c:ptCount val="32"/>
                <c:pt idx="0">
                  <c:v>42.031215651791605</c:v>
                </c:pt>
                <c:pt idx="1">
                  <c:v>42.72144908327811</c:v>
                </c:pt>
                <c:pt idx="2">
                  <c:v>43.51629127487426</c:v>
                </c:pt>
                <c:pt idx="3">
                  <c:v>44.26122803211109</c:v>
                </c:pt>
                <c:pt idx="4">
                  <c:v>44.92162336267984</c:v>
                </c:pt>
                <c:pt idx="5">
                  <c:v>46.03072983354674</c:v>
                </c:pt>
                <c:pt idx="6">
                  <c:v>47.002954833262976</c:v>
                </c:pt>
                <c:pt idx="7">
                  <c:v>48.179154457932185</c:v>
                </c:pt>
                <c:pt idx="8">
                  <c:v>49.08632640201638</c:v>
                </c:pt>
                <c:pt idx="9">
                  <c:v>50.15806111696522</c:v>
                </c:pt>
                <c:pt idx="10">
                  <c:v>50.78864353312302</c:v>
                </c:pt>
                <c:pt idx="11">
                  <c:v>52.009208874005864</c:v>
                </c:pt>
                <c:pt idx="12">
                  <c:v>52.42596093257718</c:v>
                </c:pt>
                <c:pt idx="13">
                  <c:v>53.05561429477691</c:v>
                </c:pt>
                <c:pt idx="14">
                  <c:v>53.594215227562735</c:v>
                </c:pt>
                <c:pt idx="15">
                  <c:v>54.83117434699511</c:v>
                </c:pt>
                <c:pt idx="16">
                  <c:v>55.55317783008774</c:v>
                </c:pt>
                <c:pt idx="17">
                  <c:v>56.34853003834682</c:v>
                </c:pt>
                <c:pt idx="18">
                  <c:v>56.938819015135365</c:v>
                </c:pt>
                <c:pt idx="19">
                  <c:v>57.49255002128565</c:v>
                </c:pt>
                <c:pt idx="20">
                  <c:v>58.2441113490364</c:v>
                </c:pt>
                <c:pt idx="21">
                  <c:v>59.03484094351872</c:v>
                </c:pt>
                <c:pt idx="22">
                  <c:v>60.50203818922978</c:v>
                </c:pt>
                <c:pt idx="23">
                  <c:v>61.12548512289781</c:v>
                </c:pt>
                <c:pt idx="24">
                  <c:v>62.11368057056408</c:v>
                </c:pt>
                <c:pt idx="25">
                  <c:v>63.108049935428326</c:v>
                </c:pt>
                <c:pt idx="26">
                  <c:v>64.10089149815177</c:v>
                </c:pt>
                <c:pt idx="27">
                  <c:v>64.91228070175438</c:v>
                </c:pt>
                <c:pt idx="28">
                  <c:v>65.89403973509934</c:v>
                </c:pt>
                <c:pt idx="29">
                  <c:v>66.4612676056338</c:v>
                </c:pt>
                <c:pt idx="30">
                  <c:v>67.62413716321531</c:v>
                </c:pt>
                <c:pt idx="31">
                  <c:v>68.67873910127432</c:v>
                </c:pt>
              </c:numCache>
            </c:numRef>
          </c:val>
          <c:smooth val="0"/>
        </c:ser>
        <c:ser>
          <c:idx val="14"/>
          <c:order val="10"/>
          <c:tx>
            <c:strRef>
              <c:f>'Tutk.suor. aikasarja'!$A$15</c:f>
              <c:strCache>
                <c:ptCount val="1"/>
                <c:pt idx="0">
                  <c:v>Kokkola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'Tutk.suor. aikasarja'!$F$4:$AK$4</c:f>
              <c:strCache>
                <c:ptCount val="32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</c:strCache>
            </c:strRef>
          </c:cat>
          <c:val>
            <c:numRef>
              <c:f>'Tutk.suor. aikasarja'!$F$15:$AK$15</c:f>
              <c:numCache>
                <c:ptCount val="32"/>
                <c:pt idx="0">
                  <c:v>44.25649331173895</c:v>
                </c:pt>
                <c:pt idx="1">
                  <c:v>45.04132231404959</c:v>
                </c:pt>
                <c:pt idx="2">
                  <c:v>46.371797548390944</c:v>
                </c:pt>
                <c:pt idx="3">
                  <c:v>47.2692808908897</c:v>
                </c:pt>
                <c:pt idx="4">
                  <c:v>48.17473338802297</c:v>
                </c:pt>
                <c:pt idx="5">
                  <c:v>49.02665121668598</c:v>
                </c:pt>
                <c:pt idx="6">
                  <c:v>50.09457213274489</c:v>
                </c:pt>
                <c:pt idx="7">
                  <c:v>51.49207070994145</c:v>
                </c:pt>
                <c:pt idx="8">
                  <c:v>52.45394419370405</c:v>
                </c:pt>
                <c:pt idx="9">
                  <c:v>53.22845804988662</c:v>
                </c:pt>
                <c:pt idx="10">
                  <c:v>54.22738054896645</c:v>
                </c:pt>
                <c:pt idx="11">
                  <c:v>55.28136205776887</c:v>
                </c:pt>
                <c:pt idx="12">
                  <c:v>55.9604328711532</c:v>
                </c:pt>
                <c:pt idx="13">
                  <c:v>56.74892371760601</c:v>
                </c:pt>
                <c:pt idx="14">
                  <c:v>57.53101004134672</c:v>
                </c:pt>
                <c:pt idx="15">
                  <c:v>58.57471651510048</c:v>
                </c:pt>
                <c:pt idx="16">
                  <c:v>59.67420865225559</c:v>
                </c:pt>
                <c:pt idx="17">
                  <c:v>60.68628818524201</c:v>
                </c:pt>
                <c:pt idx="18">
                  <c:v>61.553145576274005</c:v>
                </c:pt>
                <c:pt idx="19">
                  <c:v>62.60965213804482</c:v>
                </c:pt>
                <c:pt idx="20">
                  <c:v>63.17479320853286</c:v>
                </c:pt>
                <c:pt idx="21">
                  <c:v>63.86296196385217</c:v>
                </c:pt>
                <c:pt idx="22">
                  <c:v>64.6676862808232</c:v>
                </c:pt>
                <c:pt idx="23">
                  <c:v>65.44845196297479</c:v>
                </c:pt>
                <c:pt idx="24">
                  <c:v>66.36034751379756</c:v>
                </c:pt>
                <c:pt idx="25">
                  <c:v>67.35585016835017</c:v>
                </c:pt>
                <c:pt idx="26">
                  <c:v>68.31361875850519</c:v>
                </c:pt>
                <c:pt idx="27">
                  <c:v>69.53504148619736</c:v>
                </c:pt>
                <c:pt idx="28">
                  <c:v>70.18709292368374</c:v>
                </c:pt>
                <c:pt idx="29">
                  <c:v>70.82815734989649</c:v>
                </c:pt>
                <c:pt idx="30">
                  <c:v>71.67420814479638</c:v>
                </c:pt>
                <c:pt idx="31">
                  <c:v>72.69058643971337</c:v>
                </c:pt>
              </c:numCache>
            </c:numRef>
          </c:val>
          <c:smooth val="0"/>
        </c:ser>
        <c:ser>
          <c:idx val="15"/>
          <c:order val="11"/>
          <c:tx>
            <c:strRef>
              <c:f>'Tutk.suor. aikasarja'!$A$16</c:f>
              <c:strCache>
                <c:ptCount val="1"/>
                <c:pt idx="0">
                  <c:v>Koko maa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'Tutk.suor. aikasarja'!$F$4:$AK$4</c:f>
              <c:strCache>
                <c:ptCount val="32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</c:strCache>
            </c:strRef>
          </c:cat>
          <c:val>
            <c:numRef>
              <c:f>'Tutk.suor. aikasarja'!$F$16:$AK$16</c:f>
              <c:numCache>
                <c:ptCount val="32"/>
                <c:pt idx="0">
                  <c:v>47.47260114324883</c:v>
                </c:pt>
                <c:pt idx="1">
                  <c:v>48.46579367300741</c:v>
                </c:pt>
                <c:pt idx="2">
                  <c:v>49.52897649468584</c:v>
                </c:pt>
                <c:pt idx="3">
                  <c:v>50.434092866748045</c:v>
                </c:pt>
                <c:pt idx="4">
                  <c:v>51.14049698233304</c:v>
                </c:pt>
                <c:pt idx="5">
                  <c:v>51.947829814848255</c:v>
                </c:pt>
                <c:pt idx="6">
                  <c:v>52.90309684277521</c:v>
                </c:pt>
                <c:pt idx="7">
                  <c:v>53.90375886645131</c:v>
                </c:pt>
                <c:pt idx="8">
                  <c:v>54.97691707904549</c:v>
                </c:pt>
                <c:pt idx="9">
                  <c:v>55.981947055937276</c:v>
                </c:pt>
                <c:pt idx="10">
                  <c:v>56.89002792403915</c:v>
                </c:pt>
                <c:pt idx="11">
                  <c:v>57.72375959991456</c:v>
                </c:pt>
                <c:pt idx="12">
                  <c:v>58.51932017138799</c:v>
                </c:pt>
                <c:pt idx="13">
                  <c:v>59.37772540497958</c:v>
                </c:pt>
                <c:pt idx="14">
                  <c:v>60.18763806747521</c:v>
                </c:pt>
                <c:pt idx="15">
                  <c:v>61.03707487650978</c:v>
                </c:pt>
                <c:pt idx="16">
                  <c:v>61.863320956313736</c:v>
                </c:pt>
                <c:pt idx="17">
                  <c:v>62.69125468440794</c:v>
                </c:pt>
                <c:pt idx="18">
                  <c:v>63.37126518508162</c:v>
                </c:pt>
                <c:pt idx="19">
                  <c:v>64.12440404828952</c:v>
                </c:pt>
                <c:pt idx="20">
                  <c:v>64.78505837861736</c:v>
                </c:pt>
                <c:pt idx="21">
                  <c:v>65.45791440744308</c:v>
                </c:pt>
                <c:pt idx="22">
                  <c:v>66.21048938138121</c:v>
                </c:pt>
                <c:pt idx="23">
                  <c:v>66.96014951425026</c:v>
                </c:pt>
                <c:pt idx="24">
                  <c:v>67.73344325546813</c:v>
                </c:pt>
                <c:pt idx="25">
                  <c:v>68.50868369375928</c:v>
                </c:pt>
                <c:pt idx="26">
                  <c:v>69.44517299208187</c:v>
                </c:pt>
                <c:pt idx="27">
                  <c:v>70.23893231799211</c:v>
                </c:pt>
                <c:pt idx="28">
                  <c:v>70.69315017473322</c:v>
                </c:pt>
                <c:pt idx="29">
                  <c:v>71.32104855613404</c:v>
                </c:pt>
                <c:pt idx="30">
                  <c:v>72.13627689063506</c:v>
                </c:pt>
                <c:pt idx="31">
                  <c:v>73.3339732962874</c:v>
                </c:pt>
              </c:numCache>
            </c:numRef>
          </c:val>
          <c:smooth val="0"/>
        </c:ser>
        <c:marker val="1"/>
        <c:axId val="47424767"/>
        <c:axId val="24169720"/>
      </c:lineChart>
      <c:catAx>
        <c:axId val="4742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69720"/>
        <c:crosses val="autoZero"/>
        <c:auto val="1"/>
        <c:lblOffset val="100"/>
        <c:tickLblSkip val="2"/>
        <c:noMultiLvlLbl val="0"/>
      </c:catAx>
      <c:valAx>
        <c:axId val="24169720"/>
        <c:scaling>
          <c:orientation val="minMax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275"/>
              <c:y val="0.13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2476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425"/>
          <c:y val="0.0925"/>
          <c:w val="0.64625"/>
          <c:h val="0.11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Tutkinnon suorittaneiden osuus (yli 15-v.)</a:t>
            </a:r>
          </a:p>
        </c:rich>
      </c:tx>
      <c:layout>
        <c:manualLayout>
          <c:xMode val="factor"/>
          <c:yMode val="factor"/>
          <c:x val="-0.01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6725"/>
          <c:w val="0.9825"/>
          <c:h val="0.92775"/>
        </c:manualLayout>
      </c:layout>
      <c:lineChart>
        <c:grouping val="standard"/>
        <c:varyColors val="0"/>
        <c:ser>
          <c:idx val="0"/>
          <c:order val="0"/>
          <c:tx>
            <c:strRef>
              <c:f>'Tutk.suor. aikasarja'!$A$5</c:f>
              <c:strCache>
                <c:ptCount val="1"/>
                <c:pt idx="0">
                  <c:v>Keski-Pohjanmaa</c:v>
                </c:pt>
              </c:strCache>
            </c:strRef>
          </c:tx>
          <c:spPr>
            <a:ln w="254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'Tutk.suor. aikasarja'!$F$4:$AK$4</c:f>
              <c:strCache>
                <c:ptCount val="32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</c:strCache>
            </c:strRef>
          </c:cat>
          <c:val>
            <c:numRef>
              <c:f>'Tutk.suor. aikasarja'!$F$5:$AK$5</c:f>
              <c:numCache>
                <c:ptCount val="32"/>
                <c:pt idx="0">
                  <c:v>42.25604469704267</c:v>
                </c:pt>
                <c:pt idx="1">
                  <c:v>42.984654534238125</c:v>
                </c:pt>
                <c:pt idx="2">
                  <c:v>44.18832478533971</c:v>
                </c:pt>
                <c:pt idx="3">
                  <c:v>45.043239218830536</c:v>
                </c:pt>
                <c:pt idx="4">
                  <c:v>45.886962447001814</c:v>
                </c:pt>
                <c:pt idx="5">
                  <c:v>46.80831149382254</c:v>
                </c:pt>
                <c:pt idx="6">
                  <c:v>47.91674396171113</c:v>
                </c:pt>
                <c:pt idx="7">
                  <c:v>49.159563304306204</c:v>
                </c:pt>
                <c:pt idx="8">
                  <c:v>50.15632471401773</c:v>
                </c:pt>
                <c:pt idx="9">
                  <c:v>50.9645622229987</c:v>
                </c:pt>
                <c:pt idx="10">
                  <c:v>51.90147566257984</c:v>
                </c:pt>
                <c:pt idx="11">
                  <c:v>52.82108661359551</c:v>
                </c:pt>
                <c:pt idx="12">
                  <c:v>53.46372819100091</c:v>
                </c:pt>
                <c:pt idx="13">
                  <c:v>54.193773661190136</c:v>
                </c:pt>
                <c:pt idx="14">
                  <c:v>54.98029248167386</c:v>
                </c:pt>
                <c:pt idx="15">
                  <c:v>56.04731721698113</c:v>
                </c:pt>
                <c:pt idx="16">
                  <c:v>57.12495854368574</c:v>
                </c:pt>
                <c:pt idx="17">
                  <c:v>58.18098215927902</c:v>
                </c:pt>
                <c:pt idx="18">
                  <c:v>59.078184180191386</c:v>
                </c:pt>
                <c:pt idx="19">
                  <c:v>60.045270344273675</c:v>
                </c:pt>
                <c:pt idx="20">
                  <c:v>60.8115720801759</c:v>
                </c:pt>
                <c:pt idx="21">
                  <c:v>61.63795445899679</c:v>
                </c:pt>
                <c:pt idx="22">
                  <c:v>62.57685352622061</c:v>
                </c:pt>
                <c:pt idx="23">
                  <c:v>63.430228369713994</c:v>
                </c:pt>
                <c:pt idx="24">
                  <c:v>64.28058071007618</c:v>
                </c:pt>
                <c:pt idx="25">
                  <c:v>65.23073058705326</c:v>
                </c:pt>
                <c:pt idx="26">
                  <c:v>66.24654386153901</c:v>
                </c:pt>
                <c:pt idx="27">
                  <c:v>67.3918892256919</c:v>
                </c:pt>
                <c:pt idx="28">
                  <c:v>68.08579203666571</c:v>
                </c:pt>
                <c:pt idx="29">
                  <c:v>68.7121835952884</c:v>
                </c:pt>
                <c:pt idx="30">
                  <c:v>69.6743968983343</c:v>
                </c:pt>
                <c:pt idx="31">
                  <c:v>70.68977944356351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'Tutk.suor. aikasarja'!$A$6</c:f>
              <c:strCache>
                <c:ptCount val="1"/>
                <c:pt idx="0">
                  <c:v>Kaustisen seutukunta</c:v>
                </c:pt>
              </c:strCache>
            </c:strRef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'Tutk.suor. aikasarja'!$F$4:$AK$4</c:f>
              <c:strCache>
                <c:ptCount val="32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</c:strCache>
            </c:strRef>
          </c:cat>
          <c:val>
            <c:numRef>
              <c:f>'Tutk.suor. aikasarja'!$F$6:$AK$6</c:f>
              <c:numCache>
                <c:ptCount val="32"/>
                <c:pt idx="0">
                  <c:v>37.569573283859</c:v>
                </c:pt>
                <c:pt idx="1">
                  <c:v>38.146103663345045</c:v>
                </c:pt>
                <c:pt idx="2">
                  <c:v>39.1631439421079</c:v>
                </c:pt>
                <c:pt idx="3">
                  <c:v>39.935760171306214</c:v>
                </c:pt>
                <c:pt idx="4">
                  <c:v>40.64658548743146</c:v>
                </c:pt>
                <c:pt idx="5">
                  <c:v>41.677219642605884</c:v>
                </c:pt>
                <c:pt idx="6">
                  <c:v>42.89617486338798</c:v>
                </c:pt>
                <c:pt idx="7">
                  <c:v>43.76785341043684</c:v>
                </c:pt>
                <c:pt idx="8">
                  <c:v>44.88320355951056</c:v>
                </c:pt>
                <c:pt idx="9">
                  <c:v>45.66610925306577</c:v>
                </c:pt>
                <c:pt idx="10">
                  <c:v>46.518125305580774</c:v>
                </c:pt>
                <c:pt idx="11">
                  <c:v>47.00830831529708</c:v>
                </c:pt>
                <c:pt idx="12">
                  <c:v>47.574797606476594</c:v>
                </c:pt>
                <c:pt idx="13">
                  <c:v>48.154955464442246</c:v>
                </c:pt>
                <c:pt idx="14">
                  <c:v>48.98497043948999</c:v>
                </c:pt>
                <c:pt idx="15">
                  <c:v>49.99641191245066</c:v>
                </c:pt>
                <c:pt idx="16">
                  <c:v>51.126740347351806</c:v>
                </c:pt>
                <c:pt idx="17">
                  <c:v>52.310028197527295</c:v>
                </c:pt>
                <c:pt idx="18">
                  <c:v>53.32947307469601</c:v>
                </c:pt>
                <c:pt idx="19">
                  <c:v>54.12202055543407</c:v>
                </c:pt>
                <c:pt idx="20">
                  <c:v>55.30976703167487</c:v>
                </c:pt>
                <c:pt idx="21">
                  <c:v>56.423919478981645</c:v>
                </c:pt>
                <c:pt idx="22">
                  <c:v>57.47195213163799</c:v>
                </c:pt>
                <c:pt idx="23">
                  <c:v>58.52520692249812</c:v>
                </c:pt>
                <c:pt idx="24">
                  <c:v>59.057750759878424</c:v>
                </c:pt>
                <c:pt idx="25">
                  <c:v>59.8057212788741</c:v>
                </c:pt>
                <c:pt idx="26">
                  <c:v>60.883060448514</c:v>
                </c:pt>
                <c:pt idx="27">
                  <c:v>61.886997746172376</c:v>
                </c:pt>
                <c:pt idx="28">
                  <c:v>62.53029947611228</c:v>
                </c:pt>
                <c:pt idx="29">
                  <c:v>63.06988483988011</c:v>
                </c:pt>
                <c:pt idx="30">
                  <c:v>64.24358361230671</c:v>
                </c:pt>
                <c:pt idx="31">
                  <c:v>65.16254245511888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'Tutk.suor. aikasarja'!$A$13</c:f>
              <c:strCache>
                <c:ptCount val="1"/>
                <c:pt idx="0">
                  <c:v>Kokkolan seutukunta</c:v>
                </c:pt>
              </c:strCache>
            </c:strRef>
          </c:tx>
          <c:spPr>
            <a:ln w="25400">
              <a:solidFill>
                <a:srgbClr val="8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'Tutk.suor. aikasarja'!$F$4:$AK$4</c:f>
              <c:strCache>
                <c:ptCount val="32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</c:strCache>
            </c:strRef>
          </c:cat>
          <c:val>
            <c:numRef>
              <c:f>'Tutk.suor. aikasarja'!$F$13:$AK$13</c:f>
              <c:numCache>
                <c:ptCount val="32"/>
                <c:pt idx="0">
                  <c:v>43.989337837481195</c:v>
                </c:pt>
                <c:pt idx="1">
                  <c:v>44.764391002821505</c:v>
                </c:pt>
                <c:pt idx="2">
                  <c:v>46.0290798383287</c:v>
                </c:pt>
                <c:pt idx="3">
                  <c:v>46.907982174966776</c:v>
                </c:pt>
                <c:pt idx="4">
                  <c:v>47.78416561396272</c:v>
                </c:pt>
                <c:pt idx="5">
                  <c:v>48.668571137070856</c:v>
                </c:pt>
                <c:pt idx="6">
                  <c:v>49.724969721437226</c:v>
                </c:pt>
                <c:pt idx="7">
                  <c:v>51.09598638774897</c:v>
                </c:pt>
                <c:pt idx="8">
                  <c:v>52.05301325331333</c:v>
                </c:pt>
                <c:pt idx="9">
                  <c:v>52.864459712679576</c:v>
                </c:pt>
                <c:pt idx="10">
                  <c:v>53.820300246470985</c:v>
                </c:pt>
                <c:pt idx="11">
                  <c:v>54.8923995521831</c:v>
                </c:pt>
                <c:pt idx="12">
                  <c:v>55.54230339172568</c:v>
                </c:pt>
                <c:pt idx="13">
                  <c:v>56.31518823880004</c:v>
                </c:pt>
                <c:pt idx="14">
                  <c:v>57.07117128307042</c:v>
                </c:pt>
                <c:pt idx="15">
                  <c:v>58.13768996206956</c:v>
                </c:pt>
                <c:pt idx="16">
                  <c:v>59.19682697074864</c:v>
                </c:pt>
                <c:pt idx="17">
                  <c:v>60.184020326105724</c:v>
                </c:pt>
                <c:pt idx="18">
                  <c:v>61.023091804001275</c:v>
                </c:pt>
                <c:pt idx="19">
                  <c:v>62.02420670676765</c:v>
                </c:pt>
                <c:pt idx="20">
                  <c:v>62.61889817005456</c:v>
                </c:pt>
                <c:pt idx="21">
                  <c:v>63.3278165551318</c:v>
                </c:pt>
                <c:pt idx="22">
                  <c:v>64.20462675888385</c:v>
                </c:pt>
                <c:pt idx="23">
                  <c:v>64.97371785765024</c:v>
                </c:pt>
                <c:pt idx="24">
                  <c:v>65.89796686746988</c:v>
                </c:pt>
                <c:pt idx="25">
                  <c:v>66.89325394965074</c:v>
                </c:pt>
                <c:pt idx="26">
                  <c:v>67.8610637452991</c:v>
                </c:pt>
                <c:pt idx="27">
                  <c:v>69.04351070279345</c:v>
                </c:pt>
                <c:pt idx="28">
                  <c:v>69.73552836278357</c:v>
                </c:pt>
                <c:pt idx="29">
                  <c:v>70.36865505742867</c:v>
                </c:pt>
                <c:pt idx="30">
                  <c:v>71.25283788166612</c:v>
                </c:pt>
                <c:pt idx="31">
                  <c:v>72.27451889635984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'Tutk.suor. aikasarja'!$A$16</c:f>
              <c:strCache>
                <c:ptCount val="1"/>
                <c:pt idx="0">
                  <c:v>Koko maa</c:v>
                </c:pt>
              </c:strCache>
            </c:strRef>
          </c:tx>
          <c:spPr>
            <a:ln w="254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'Tutk.suor. aikasarja'!$F$4:$AK$4</c:f>
              <c:strCache>
                <c:ptCount val="32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</c:strCache>
            </c:strRef>
          </c:cat>
          <c:val>
            <c:numRef>
              <c:f>'Tutk.suor. aikasarja'!$F$16:$AK$16</c:f>
              <c:numCache>
                <c:ptCount val="32"/>
                <c:pt idx="0">
                  <c:v>47.47260114324883</c:v>
                </c:pt>
                <c:pt idx="1">
                  <c:v>48.46579367300741</c:v>
                </c:pt>
                <c:pt idx="2">
                  <c:v>49.52897649468584</c:v>
                </c:pt>
                <c:pt idx="3">
                  <c:v>50.434092866748045</c:v>
                </c:pt>
                <c:pt idx="4">
                  <c:v>51.14049698233304</c:v>
                </c:pt>
                <c:pt idx="5">
                  <c:v>51.947829814848255</c:v>
                </c:pt>
                <c:pt idx="6">
                  <c:v>52.90309684277521</c:v>
                </c:pt>
                <c:pt idx="7">
                  <c:v>53.90375886645131</c:v>
                </c:pt>
                <c:pt idx="8">
                  <c:v>54.97691707904549</c:v>
                </c:pt>
                <c:pt idx="9">
                  <c:v>55.981947055937276</c:v>
                </c:pt>
                <c:pt idx="10">
                  <c:v>56.89002792403915</c:v>
                </c:pt>
                <c:pt idx="11">
                  <c:v>57.72375959991456</c:v>
                </c:pt>
                <c:pt idx="12">
                  <c:v>58.51932017138799</c:v>
                </c:pt>
                <c:pt idx="13">
                  <c:v>59.37772540497958</c:v>
                </c:pt>
                <c:pt idx="14">
                  <c:v>60.18763806747521</c:v>
                </c:pt>
                <c:pt idx="15">
                  <c:v>61.03707487650978</c:v>
                </c:pt>
                <c:pt idx="16">
                  <c:v>61.863320956313736</c:v>
                </c:pt>
                <c:pt idx="17">
                  <c:v>62.69125468440794</c:v>
                </c:pt>
                <c:pt idx="18">
                  <c:v>63.37126518508162</c:v>
                </c:pt>
                <c:pt idx="19">
                  <c:v>64.12440404828952</c:v>
                </c:pt>
                <c:pt idx="20">
                  <c:v>64.78505837861736</c:v>
                </c:pt>
                <c:pt idx="21">
                  <c:v>65.45791440744308</c:v>
                </c:pt>
                <c:pt idx="22">
                  <c:v>66.21048938138121</c:v>
                </c:pt>
                <c:pt idx="23">
                  <c:v>66.96014951425026</c:v>
                </c:pt>
                <c:pt idx="24">
                  <c:v>67.73344325546813</c:v>
                </c:pt>
                <c:pt idx="25">
                  <c:v>68.50868369375928</c:v>
                </c:pt>
                <c:pt idx="26">
                  <c:v>69.44517299208187</c:v>
                </c:pt>
                <c:pt idx="27">
                  <c:v>70.23893231799211</c:v>
                </c:pt>
                <c:pt idx="28">
                  <c:v>70.69315017473322</c:v>
                </c:pt>
                <c:pt idx="29">
                  <c:v>71.32104855613404</c:v>
                </c:pt>
                <c:pt idx="30">
                  <c:v>72.13627689063506</c:v>
                </c:pt>
                <c:pt idx="31">
                  <c:v>73.3339732962874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'Tutk.suor. aikasarja'!$A$18</c:f>
              <c:strCache>
                <c:ptCount val="1"/>
                <c:pt idx="0">
                  <c:v>Saarijärvi-Viitasaari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'Tutk.suor. aikasarja'!$F$4:$AK$4</c:f>
              <c:strCache>
                <c:ptCount val="32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</c:strCache>
            </c:strRef>
          </c:cat>
          <c:val>
            <c:numRef>
              <c:f>'Tutk.suor. aikasarja'!$F$18:$AK$18</c:f>
              <c:numCache>
                <c:ptCount val="32"/>
                <c:pt idx="0">
                  <c:v>38.01465403599129</c:v>
                </c:pt>
                <c:pt idx="1">
                  <c:v>38.76309042043805</c:v>
                </c:pt>
                <c:pt idx="2">
                  <c:v>39.671499984475425</c:v>
                </c:pt>
                <c:pt idx="3">
                  <c:v>40.693057020537324</c:v>
                </c:pt>
                <c:pt idx="4">
                  <c:v>41.228179551122196</c:v>
                </c:pt>
                <c:pt idx="5">
                  <c:v>41.97846777968482</c:v>
                </c:pt>
                <c:pt idx="6">
                  <c:v>42.853564607533116</c:v>
                </c:pt>
                <c:pt idx="7">
                  <c:v>43.63144483940986</c:v>
                </c:pt>
                <c:pt idx="8">
                  <c:v>44.1334939148073</c:v>
                </c:pt>
                <c:pt idx="9">
                  <c:v>44.93453667217491</c:v>
                </c:pt>
                <c:pt idx="10">
                  <c:v>45.64114023047212</c:v>
                </c:pt>
                <c:pt idx="11">
                  <c:v>46.16451612903226</c:v>
                </c:pt>
                <c:pt idx="12">
                  <c:v>46.78578364731016</c:v>
                </c:pt>
                <c:pt idx="13">
                  <c:v>47.42689103087731</c:v>
                </c:pt>
                <c:pt idx="14">
                  <c:v>48.058043830363935</c:v>
                </c:pt>
                <c:pt idx="15">
                  <c:v>48.65975935828877</c:v>
                </c:pt>
                <c:pt idx="16">
                  <c:v>49.848311198004446</c:v>
                </c:pt>
                <c:pt idx="17">
                  <c:v>50.913731495661054</c:v>
                </c:pt>
                <c:pt idx="18">
                  <c:v>51.630992272447514</c:v>
                </c:pt>
                <c:pt idx="19">
                  <c:v>52.578914792655254</c:v>
                </c:pt>
                <c:pt idx="20">
                  <c:v>53.30717683413771</c:v>
                </c:pt>
                <c:pt idx="21">
                  <c:v>54.222315700914926</c:v>
                </c:pt>
                <c:pt idx="22">
                  <c:v>55.1452120697584</c:v>
                </c:pt>
                <c:pt idx="23">
                  <c:v>56.32204354632133</c:v>
                </c:pt>
                <c:pt idx="24">
                  <c:v>57.452701244514785</c:v>
                </c:pt>
                <c:pt idx="25">
                  <c:v>58.43568903305755</c:v>
                </c:pt>
                <c:pt idx="26">
                  <c:v>59.8357939692942</c:v>
                </c:pt>
                <c:pt idx="27">
                  <c:v>60.929329149858056</c:v>
                </c:pt>
                <c:pt idx="28">
                  <c:v>61.66257320989986</c:v>
                </c:pt>
                <c:pt idx="29">
                  <c:v>62.55900525770426</c:v>
                </c:pt>
                <c:pt idx="30">
                  <c:v>63.475923328658254</c:v>
                </c:pt>
                <c:pt idx="31">
                  <c:v>64.26953792363622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'Tutk.suor. aikasarja'!$A$20</c:f>
              <c:strCache>
                <c:ptCount val="1"/>
                <c:pt idx="0">
                  <c:v>Järviseudun sk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'Tutk.suor. aikasarja'!$F$4:$AK$4</c:f>
              <c:strCache>
                <c:ptCount val="32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</c:strCache>
            </c:strRef>
          </c:cat>
          <c:val>
            <c:numRef>
              <c:f>'Tutk.suor. aikasarja'!$F$20:$AK$20</c:f>
              <c:numCache>
                <c:ptCount val="32"/>
                <c:pt idx="0">
                  <c:v>37.44478423377506</c:v>
                </c:pt>
                <c:pt idx="1">
                  <c:v>38.5794210654342</c:v>
                </c:pt>
                <c:pt idx="2">
                  <c:v>39.867916282231825</c:v>
                </c:pt>
                <c:pt idx="3">
                  <c:v>40.73033707865169</c:v>
                </c:pt>
                <c:pt idx="4">
                  <c:v>41.42850234537453</c:v>
                </c:pt>
                <c:pt idx="5">
                  <c:v>42.47723659488366</c:v>
                </c:pt>
                <c:pt idx="6">
                  <c:v>43.40577265937455</c:v>
                </c:pt>
                <c:pt idx="7">
                  <c:v>44.35309389874513</c:v>
                </c:pt>
                <c:pt idx="8">
                  <c:v>45.19905190344895</c:v>
                </c:pt>
                <c:pt idx="9">
                  <c:v>46.15683229813665</c:v>
                </c:pt>
                <c:pt idx="10">
                  <c:v>47.010550996483005</c:v>
                </c:pt>
                <c:pt idx="11">
                  <c:v>47.77614138438881</c:v>
                </c:pt>
                <c:pt idx="12">
                  <c:v>48.223525353570196</c:v>
                </c:pt>
                <c:pt idx="13">
                  <c:v>49.085577974356426</c:v>
                </c:pt>
                <c:pt idx="14">
                  <c:v>49.97470659651963</c:v>
                </c:pt>
                <c:pt idx="15">
                  <c:v>50.686119471509464</c:v>
                </c:pt>
                <c:pt idx="16">
                  <c:v>51.66632485643971</c:v>
                </c:pt>
                <c:pt idx="17">
                  <c:v>52.72503335728215</c:v>
                </c:pt>
                <c:pt idx="18">
                  <c:v>53.83422100418843</c:v>
                </c:pt>
                <c:pt idx="19">
                  <c:v>54.57111494433119</c:v>
                </c:pt>
                <c:pt idx="20">
                  <c:v>55.78564653809674</c:v>
                </c:pt>
                <c:pt idx="21">
                  <c:v>56.624966728772954</c:v>
                </c:pt>
                <c:pt idx="22">
                  <c:v>57.52174609104007</c:v>
                </c:pt>
                <c:pt idx="23">
                  <c:v>58.51712051765975</c:v>
                </c:pt>
                <c:pt idx="24">
                  <c:v>59.52575633687653</c:v>
                </c:pt>
                <c:pt idx="25">
                  <c:v>60.20907840440165</c:v>
                </c:pt>
                <c:pt idx="26">
                  <c:v>61.3185595567867</c:v>
                </c:pt>
                <c:pt idx="27">
                  <c:v>62.230919765166334</c:v>
                </c:pt>
                <c:pt idx="28">
                  <c:v>63.15130830489192</c:v>
                </c:pt>
                <c:pt idx="29">
                  <c:v>64.05638665132336</c:v>
                </c:pt>
                <c:pt idx="30">
                  <c:v>64.86816832547582</c:v>
                </c:pt>
                <c:pt idx="31">
                  <c:v>65.78357328298324</c:v>
                </c:pt>
              </c:numCache>
            </c:numRef>
          </c:val>
          <c:smooth val="0"/>
        </c:ser>
        <c:ser>
          <c:idx val="9"/>
          <c:order val="6"/>
          <c:tx>
            <c:strRef>
              <c:f>'Tutk.suor. aikasarja'!$A$22</c:f>
              <c:strCache>
                <c:ptCount val="1"/>
                <c:pt idx="0">
                  <c:v>Pietarsaaren sk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'Tutk.suor. aikasarja'!$F$4:$AK$4</c:f>
              <c:strCache>
                <c:ptCount val="32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</c:strCache>
            </c:strRef>
          </c:cat>
          <c:val>
            <c:numRef>
              <c:f>'Tutk.suor. aikasarja'!$F$22:$AK$22</c:f>
              <c:numCache>
                <c:ptCount val="32"/>
                <c:pt idx="0">
                  <c:v>40.11819827494409</c:v>
                </c:pt>
                <c:pt idx="1">
                  <c:v>41.05709485586282</c:v>
                </c:pt>
                <c:pt idx="2">
                  <c:v>42.16255056418991</c:v>
                </c:pt>
                <c:pt idx="3">
                  <c:v>43.09904832792812</c:v>
                </c:pt>
                <c:pt idx="4">
                  <c:v>43.92311145142978</c:v>
                </c:pt>
                <c:pt idx="5">
                  <c:v>44.95675718303935</c:v>
                </c:pt>
                <c:pt idx="6">
                  <c:v>45.995164765859045</c:v>
                </c:pt>
                <c:pt idx="7">
                  <c:v>46.95245354430047</c:v>
                </c:pt>
                <c:pt idx="8">
                  <c:v>47.969042040698135</c:v>
                </c:pt>
                <c:pt idx="9">
                  <c:v>48.99644877022228</c:v>
                </c:pt>
                <c:pt idx="10">
                  <c:v>49.943482032543834</c:v>
                </c:pt>
                <c:pt idx="11">
                  <c:v>50.99841938883035</c:v>
                </c:pt>
                <c:pt idx="12">
                  <c:v>51.81832576797213</c:v>
                </c:pt>
                <c:pt idx="13">
                  <c:v>52.85296365601033</c:v>
                </c:pt>
                <c:pt idx="14">
                  <c:v>53.790880752364345</c:v>
                </c:pt>
                <c:pt idx="15">
                  <c:v>54.963322602775875</c:v>
                </c:pt>
                <c:pt idx="16">
                  <c:v>55.77316881071147</c:v>
                </c:pt>
                <c:pt idx="17">
                  <c:v>57.03522173266939</c:v>
                </c:pt>
                <c:pt idx="18">
                  <c:v>57.691908982532524</c:v>
                </c:pt>
                <c:pt idx="19">
                  <c:v>58.39754658144989</c:v>
                </c:pt>
                <c:pt idx="20">
                  <c:v>59.18503331624808</c:v>
                </c:pt>
                <c:pt idx="21">
                  <c:v>59.88249357784164</c:v>
                </c:pt>
                <c:pt idx="22">
                  <c:v>60.761480431370565</c:v>
                </c:pt>
                <c:pt idx="23">
                  <c:v>61.39127369772653</c:v>
                </c:pt>
                <c:pt idx="24">
                  <c:v>62.064726542900154</c:v>
                </c:pt>
                <c:pt idx="25">
                  <c:v>62.93405383768638</c:v>
                </c:pt>
                <c:pt idx="26">
                  <c:v>63.90386343216532</c:v>
                </c:pt>
                <c:pt idx="27">
                  <c:v>64.90559457978378</c:v>
                </c:pt>
                <c:pt idx="28">
                  <c:v>65.48822387093561</c:v>
                </c:pt>
                <c:pt idx="29">
                  <c:v>66.16610864024787</c:v>
                </c:pt>
                <c:pt idx="30">
                  <c:v>67.30115907274181</c:v>
                </c:pt>
                <c:pt idx="31">
                  <c:v>68.51109663844497</c:v>
                </c:pt>
              </c:numCache>
            </c:numRef>
          </c:val>
          <c:smooth val="0"/>
        </c:ser>
        <c:ser>
          <c:idx val="10"/>
          <c:order val="7"/>
          <c:tx>
            <c:strRef>
              <c:f>'Tutk.suor. aikasarja'!$A$23</c:f>
              <c:strCache>
                <c:ptCount val="1"/>
                <c:pt idx="0">
                  <c:v>Vaasan sk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'Tutk.suor. aikasarja'!$F$4:$AK$4</c:f>
              <c:strCache>
                <c:ptCount val="32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</c:strCache>
            </c:strRef>
          </c:cat>
          <c:val>
            <c:numRef>
              <c:f>'Tutk.suor. aikasarja'!$F$23:$AK$23</c:f>
              <c:numCache>
                <c:ptCount val="32"/>
                <c:pt idx="0">
                  <c:v>48.92991721589339</c:v>
                </c:pt>
                <c:pt idx="1">
                  <c:v>49.73248779065529</c:v>
                </c:pt>
                <c:pt idx="2">
                  <c:v>50.80722716013405</c:v>
                </c:pt>
                <c:pt idx="3">
                  <c:v>51.850721541613986</c:v>
                </c:pt>
                <c:pt idx="4">
                  <c:v>52.66356759253913</c:v>
                </c:pt>
                <c:pt idx="5">
                  <c:v>53.67533138233775</c:v>
                </c:pt>
                <c:pt idx="6">
                  <c:v>54.66900045537341</c:v>
                </c:pt>
                <c:pt idx="7">
                  <c:v>55.87061720010188</c:v>
                </c:pt>
                <c:pt idx="8">
                  <c:v>56.96617514633048</c:v>
                </c:pt>
                <c:pt idx="9">
                  <c:v>58.18420942173967</c:v>
                </c:pt>
                <c:pt idx="10">
                  <c:v>59.07916666666667</c:v>
                </c:pt>
                <c:pt idx="11">
                  <c:v>60.118924437454304</c:v>
                </c:pt>
                <c:pt idx="12">
                  <c:v>60.87964240384085</c:v>
                </c:pt>
                <c:pt idx="13">
                  <c:v>61.86330955070108</c:v>
                </c:pt>
                <c:pt idx="14">
                  <c:v>62.601447986094946</c:v>
                </c:pt>
                <c:pt idx="15">
                  <c:v>63.49286750814556</c:v>
                </c:pt>
                <c:pt idx="16">
                  <c:v>64.18625604062576</c:v>
                </c:pt>
                <c:pt idx="17">
                  <c:v>64.86189345096709</c:v>
                </c:pt>
                <c:pt idx="18">
                  <c:v>65.49289118723249</c:v>
                </c:pt>
                <c:pt idx="19">
                  <c:v>66.18678033806518</c:v>
                </c:pt>
                <c:pt idx="20">
                  <c:v>66.9159846955043</c:v>
                </c:pt>
                <c:pt idx="21">
                  <c:v>67.56781657606908</c:v>
                </c:pt>
                <c:pt idx="22">
                  <c:v>68.32062062322652</c:v>
                </c:pt>
                <c:pt idx="23">
                  <c:v>69.31342666735549</c:v>
                </c:pt>
                <c:pt idx="24">
                  <c:v>70.06903415978665</c:v>
                </c:pt>
                <c:pt idx="25">
                  <c:v>70.66093693257474</c:v>
                </c:pt>
                <c:pt idx="26">
                  <c:v>71.65567210987346</c:v>
                </c:pt>
                <c:pt idx="27">
                  <c:v>72.52339348801681</c:v>
                </c:pt>
                <c:pt idx="28">
                  <c:v>73.1154229327767</c:v>
                </c:pt>
                <c:pt idx="29">
                  <c:v>73.77457669352255</c:v>
                </c:pt>
                <c:pt idx="30">
                  <c:v>74.48676166234507</c:v>
                </c:pt>
                <c:pt idx="31">
                  <c:v>75.5750325713609</c:v>
                </c:pt>
              </c:numCache>
            </c:numRef>
          </c:val>
          <c:smooth val="0"/>
        </c:ser>
        <c:ser>
          <c:idx val="12"/>
          <c:order val="8"/>
          <c:tx>
            <c:strRef>
              <c:f>'Tutk.suor. aikasarja'!$A$25</c:f>
              <c:strCache>
                <c:ptCount val="1"/>
                <c:pt idx="0">
                  <c:v>Haapaveden-Siikalatvan sk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'Tutk.suor. aikasarja'!$F$4:$AK$4</c:f>
              <c:strCache>
                <c:ptCount val="32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</c:strCache>
            </c:strRef>
          </c:cat>
          <c:val>
            <c:numRef>
              <c:f>'Tutk.suor. aikasarja'!$F$25:$AK$25</c:f>
              <c:numCache>
                <c:ptCount val="32"/>
                <c:pt idx="0">
                  <c:v>41.43577746911324</c:v>
                </c:pt>
                <c:pt idx="1">
                  <c:v>42.533274828140996</c:v>
                </c:pt>
                <c:pt idx="2">
                  <c:v>43.682284040995604</c:v>
                </c:pt>
                <c:pt idx="3">
                  <c:v>44.70140515222483</c:v>
                </c:pt>
                <c:pt idx="4">
                  <c:v>45.62131469753221</c:v>
                </c:pt>
                <c:pt idx="5">
                  <c:v>46.48451730418944</c:v>
                </c:pt>
                <c:pt idx="6">
                  <c:v>47.12159709618875</c:v>
                </c:pt>
                <c:pt idx="7">
                  <c:v>48.05392476625353</c:v>
                </c:pt>
                <c:pt idx="8">
                  <c:v>48.54935121737863</c:v>
                </c:pt>
                <c:pt idx="9">
                  <c:v>49.24869896650297</c:v>
                </c:pt>
                <c:pt idx="10">
                  <c:v>49.82337356491022</c:v>
                </c:pt>
                <c:pt idx="11">
                  <c:v>50.34845788849348</c:v>
                </c:pt>
                <c:pt idx="12">
                  <c:v>51.154449674960766</c:v>
                </c:pt>
                <c:pt idx="13">
                  <c:v>52.02957597706352</c:v>
                </c:pt>
                <c:pt idx="14">
                  <c:v>52.59996959099894</c:v>
                </c:pt>
                <c:pt idx="15">
                  <c:v>53.1578947368421</c:v>
                </c:pt>
                <c:pt idx="16">
                  <c:v>54.10413476263399</c:v>
                </c:pt>
                <c:pt idx="17">
                  <c:v>54.875893337431805</c:v>
                </c:pt>
                <c:pt idx="18">
                  <c:v>55.56328233657858</c:v>
                </c:pt>
                <c:pt idx="19">
                  <c:v>56.61442006269593</c:v>
                </c:pt>
                <c:pt idx="20">
                  <c:v>57.22165314002049</c:v>
                </c:pt>
                <c:pt idx="21">
                  <c:v>58.446215139442224</c:v>
                </c:pt>
                <c:pt idx="22">
                  <c:v>59.10043527325488</c:v>
                </c:pt>
                <c:pt idx="23">
                  <c:v>60.18984260911894</c:v>
                </c:pt>
                <c:pt idx="24">
                  <c:v>61.23387825515485</c:v>
                </c:pt>
                <c:pt idx="25">
                  <c:v>62.036037532176366</c:v>
                </c:pt>
                <c:pt idx="26">
                  <c:v>62.9401853411963</c:v>
                </c:pt>
                <c:pt idx="27">
                  <c:v>64.28632079476947</c:v>
                </c:pt>
                <c:pt idx="28">
                  <c:v>64.88888888888889</c:v>
                </c:pt>
                <c:pt idx="29">
                  <c:v>65.94932315168344</c:v>
                </c:pt>
                <c:pt idx="30">
                  <c:v>67.03112600299798</c:v>
                </c:pt>
                <c:pt idx="31">
                  <c:v>67.77987251997486</c:v>
                </c:pt>
              </c:numCache>
            </c:numRef>
          </c:val>
          <c:smooth val="0"/>
        </c:ser>
        <c:ser>
          <c:idx val="13"/>
          <c:order val="9"/>
          <c:tx>
            <c:strRef>
              <c:f>'Tutk.suor. aikasarja'!$A$26</c:f>
              <c:strCache>
                <c:ptCount val="1"/>
                <c:pt idx="0">
                  <c:v>Nivala-Haapajärven sk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'Tutk.suor. aikasarja'!$F$4:$AK$4</c:f>
              <c:strCache>
                <c:ptCount val="32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</c:strCache>
            </c:strRef>
          </c:cat>
          <c:val>
            <c:numRef>
              <c:f>'Tutk.suor. aikasarja'!$F$26:$AK$26</c:f>
              <c:numCache>
                <c:ptCount val="32"/>
                <c:pt idx="0">
                  <c:v>40.78803218616599</c:v>
                </c:pt>
                <c:pt idx="1">
                  <c:v>41.57584014532244</c:v>
                </c:pt>
                <c:pt idx="2">
                  <c:v>42.261021720111074</c:v>
                </c:pt>
                <c:pt idx="3">
                  <c:v>43.08148598806038</c:v>
                </c:pt>
                <c:pt idx="4">
                  <c:v>43.80099728014506</c:v>
                </c:pt>
                <c:pt idx="5">
                  <c:v>44.9698568198945</c:v>
                </c:pt>
                <c:pt idx="6">
                  <c:v>46.15934127909163</c:v>
                </c:pt>
                <c:pt idx="7">
                  <c:v>46.89725330620549</c:v>
                </c:pt>
                <c:pt idx="8">
                  <c:v>47.82444620551719</c:v>
                </c:pt>
                <c:pt idx="9">
                  <c:v>48.436435223744986</c:v>
                </c:pt>
                <c:pt idx="10">
                  <c:v>48.968326480889296</c:v>
                </c:pt>
                <c:pt idx="11">
                  <c:v>49.525304341168365</c:v>
                </c:pt>
                <c:pt idx="12">
                  <c:v>50.094957559784504</c:v>
                </c:pt>
                <c:pt idx="13">
                  <c:v>50.927843106614056</c:v>
                </c:pt>
                <c:pt idx="14">
                  <c:v>51.743589743589745</c:v>
                </c:pt>
                <c:pt idx="15">
                  <c:v>52.25493702070171</c:v>
                </c:pt>
                <c:pt idx="16">
                  <c:v>53.345091594179664</c:v>
                </c:pt>
                <c:pt idx="17">
                  <c:v>54.51764800579547</c:v>
                </c:pt>
                <c:pt idx="18">
                  <c:v>55.16044399596367</c:v>
                </c:pt>
                <c:pt idx="19">
                  <c:v>56.11007839650852</c:v>
                </c:pt>
                <c:pt idx="20">
                  <c:v>56.76124175334925</c:v>
                </c:pt>
                <c:pt idx="21">
                  <c:v>57.82863181855134</c:v>
                </c:pt>
                <c:pt idx="22">
                  <c:v>58.61913910804072</c:v>
                </c:pt>
                <c:pt idx="23">
                  <c:v>59.64075794319537</c:v>
                </c:pt>
                <c:pt idx="24">
                  <c:v>60.611065235342686</c:v>
                </c:pt>
                <c:pt idx="25">
                  <c:v>61.44347898391052</c:v>
                </c:pt>
                <c:pt idx="26">
                  <c:v>62.7177700348432</c:v>
                </c:pt>
                <c:pt idx="27">
                  <c:v>63.810291435116454</c:v>
                </c:pt>
                <c:pt idx="28">
                  <c:v>64.40526001195457</c:v>
                </c:pt>
                <c:pt idx="29">
                  <c:v>65.0270177545244</c:v>
                </c:pt>
                <c:pt idx="30">
                  <c:v>65.96287803400683</c:v>
                </c:pt>
                <c:pt idx="31">
                  <c:v>66.82402307894047</c:v>
                </c:pt>
              </c:numCache>
            </c:numRef>
          </c:val>
          <c:smooth val="0"/>
        </c:ser>
        <c:ser>
          <c:idx val="14"/>
          <c:order val="10"/>
          <c:tx>
            <c:strRef>
              <c:f>'Tutk.suor. aikasarja'!$A$27</c:f>
              <c:strCache>
                <c:ptCount val="1"/>
                <c:pt idx="0">
                  <c:v>Raahen sk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'Tutk.suor. aikasarja'!$F$4:$AK$4</c:f>
              <c:strCache>
                <c:ptCount val="32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</c:strCache>
            </c:strRef>
          </c:cat>
          <c:val>
            <c:numRef>
              <c:f>'Tutk.suor. aikasarja'!$F$27:$AK$27</c:f>
              <c:numCache>
                <c:ptCount val="32"/>
                <c:pt idx="0">
                  <c:v>47.276749657618424</c:v>
                </c:pt>
                <c:pt idx="1">
                  <c:v>47.88218793828892</c:v>
                </c:pt>
                <c:pt idx="2">
                  <c:v>48.887261057625224</c:v>
                </c:pt>
                <c:pt idx="3">
                  <c:v>49.720087624743556</c:v>
                </c:pt>
                <c:pt idx="4">
                  <c:v>50.43721701862924</c:v>
                </c:pt>
                <c:pt idx="5">
                  <c:v>51.367000137042616</c:v>
                </c:pt>
                <c:pt idx="6">
                  <c:v>52.23585548738923</c:v>
                </c:pt>
                <c:pt idx="7">
                  <c:v>52.99482711679826</c:v>
                </c:pt>
                <c:pt idx="8">
                  <c:v>54.009056552381594</c:v>
                </c:pt>
                <c:pt idx="9">
                  <c:v>54.8213495010048</c:v>
                </c:pt>
                <c:pt idx="10">
                  <c:v>55.77668912022862</c:v>
                </c:pt>
                <c:pt idx="11">
                  <c:v>56.57948647910407</c:v>
                </c:pt>
                <c:pt idx="12">
                  <c:v>56.968198365272336</c:v>
                </c:pt>
                <c:pt idx="13">
                  <c:v>57.64085235501</c:v>
                </c:pt>
                <c:pt idx="14">
                  <c:v>58.29257293509556</c:v>
                </c:pt>
                <c:pt idx="15">
                  <c:v>58.88010632344712</c:v>
                </c:pt>
                <c:pt idx="16">
                  <c:v>59.8320036551506</c:v>
                </c:pt>
                <c:pt idx="17">
                  <c:v>60.5918453724605</c:v>
                </c:pt>
                <c:pt idx="18">
                  <c:v>61.38343840759368</c:v>
                </c:pt>
                <c:pt idx="19">
                  <c:v>62.102906687513325</c:v>
                </c:pt>
                <c:pt idx="20">
                  <c:v>62.78879356377487</c:v>
                </c:pt>
                <c:pt idx="21">
                  <c:v>63.57239320491862</c:v>
                </c:pt>
                <c:pt idx="22">
                  <c:v>64.56392131662561</c:v>
                </c:pt>
                <c:pt idx="23">
                  <c:v>65.2208173645188</c:v>
                </c:pt>
                <c:pt idx="24">
                  <c:v>65.98116056662113</c:v>
                </c:pt>
                <c:pt idx="25">
                  <c:v>66.73282332563511</c:v>
                </c:pt>
                <c:pt idx="26">
                  <c:v>67.5254188225929</c:v>
                </c:pt>
                <c:pt idx="27">
                  <c:v>68.51486595076338</c:v>
                </c:pt>
                <c:pt idx="28">
                  <c:v>68.89952153110048</c:v>
                </c:pt>
                <c:pt idx="29">
                  <c:v>69.43733541040763</c:v>
                </c:pt>
                <c:pt idx="30">
                  <c:v>70.04974385626252</c:v>
                </c:pt>
                <c:pt idx="31">
                  <c:v>70.98050929728923</c:v>
                </c:pt>
              </c:numCache>
            </c:numRef>
          </c:val>
          <c:smooth val="0"/>
        </c:ser>
        <c:ser>
          <c:idx val="15"/>
          <c:order val="11"/>
          <c:tx>
            <c:strRef>
              <c:f>'Tutk.suor. aikasarja'!$A$28</c:f>
              <c:strCache>
                <c:ptCount val="1"/>
                <c:pt idx="0">
                  <c:v>Ylivieskan sk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'Tutk.suor. aikasarja'!$F$4:$AK$4</c:f>
              <c:strCache>
                <c:ptCount val="32"/>
                <c:pt idx="0">
                  <c:v>1987</c:v>
                </c:pt>
                <c:pt idx="1">
                  <c:v>1988</c:v>
                </c:pt>
                <c:pt idx="2">
                  <c:v>1989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</c:strCache>
            </c:strRef>
          </c:cat>
          <c:val>
            <c:numRef>
              <c:f>'Tutk.suor. aikasarja'!$F$28:$AK$28</c:f>
              <c:numCache>
                <c:ptCount val="32"/>
                <c:pt idx="0">
                  <c:v>44.26641825803447</c:v>
                </c:pt>
                <c:pt idx="1">
                  <c:v>45.141845073486</c:v>
                </c:pt>
                <c:pt idx="2">
                  <c:v>46.01073676416142</c:v>
                </c:pt>
                <c:pt idx="3">
                  <c:v>46.86668501697404</c:v>
                </c:pt>
                <c:pt idx="4">
                  <c:v>47.5283789919782</c:v>
                </c:pt>
                <c:pt idx="5">
                  <c:v>48.28176629618504</c:v>
                </c:pt>
                <c:pt idx="6">
                  <c:v>49.368596616630924</c:v>
                </c:pt>
                <c:pt idx="7">
                  <c:v>50.45833456940283</c:v>
                </c:pt>
                <c:pt idx="8">
                  <c:v>51.36631435592267</c:v>
                </c:pt>
                <c:pt idx="9">
                  <c:v>52.31578636242722</c:v>
                </c:pt>
                <c:pt idx="10">
                  <c:v>53.324853576288234</c:v>
                </c:pt>
                <c:pt idx="11">
                  <c:v>54.112977280132704</c:v>
                </c:pt>
                <c:pt idx="12">
                  <c:v>55.13957889756328</c:v>
                </c:pt>
                <c:pt idx="13">
                  <c:v>56.002372479240805</c:v>
                </c:pt>
                <c:pt idx="14">
                  <c:v>56.65943729760242</c:v>
                </c:pt>
                <c:pt idx="15">
                  <c:v>57.43341548145728</c:v>
                </c:pt>
                <c:pt idx="16">
                  <c:v>58.108388396693236</c:v>
                </c:pt>
                <c:pt idx="17">
                  <c:v>59.09452883055597</c:v>
                </c:pt>
                <c:pt idx="18">
                  <c:v>59.87957115582317</c:v>
                </c:pt>
                <c:pt idx="19">
                  <c:v>60.72076819485919</c:v>
                </c:pt>
                <c:pt idx="20">
                  <c:v>61.55459736627432</c:v>
                </c:pt>
                <c:pt idx="21">
                  <c:v>62.40887572245941</c:v>
                </c:pt>
                <c:pt idx="22">
                  <c:v>63.3873445607119</c:v>
                </c:pt>
                <c:pt idx="23">
                  <c:v>64.19742415074768</c:v>
                </c:pt>
                <c:pt idx="24">
                  <c:v>65.21177315147165</c:v>
                </c:pt>
                <c:pt idx="25">
                  <c:v>66.11984311030949</c:v>
                </c:pt>
                <c:pt idx="26">
                  <c:v>67.10277698253651</c:v>
                </c:pt>
                <c:pt idx="27">
                  <c:v>68.18922861310529</c:v>
                </c:pt>
                <c:pt idx="28">
                  <c:v>68.72943667210254</c:v>
                </c:pt>
                <c:pt idx="29">
                  <c:v>69.36439344074637</c:v>
                </c:pt>
                <c:pt idx="30">
                  <c:v>69.97964040948584</c:v>
                </c:pt>
                <c:pt idx="31">
                  <c:v>70.85386588282758</c:v>
                </c:pt>
              </c:numCache>
            </c:numRef>
          </c:val>
          <c:smooth val="0"/>
        </c:ser>
        <c:marker val="1"/>
        <c:axId val="16200889"/>
        <c:axId val="11590274"/>
      </c:lineChart>
      <c:catAx>
        <c:axId val="16200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90274"/>
        <c:crosses val="autoZero"/>
        <c:auto val="1"/>
        <c:lblOffset val="100"/>
        <c:tickLblSkip val="2"/>
        <c:noMultiLvlLbl val="0"/>
      </c:catAx>
      <c:valAx>
        <c:axId val="11590274"/>
        <c:scaling>
          <c:orientation val="minMax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175"/>
              <c:y val="0.13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0088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7"/>
          <c:y val="0.07975"/>
          <c:w val="0.761"/>
          <c:h val="0.10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Tutkinnon suorittaneiden osuus 15 vuotta täyttäneistä v. 2017</a:t>
            </a:r>
          </a:p>
        </c:rich>
      </c:tx>
      <c:layout>
        <c:manualLayout>
          <c:xMode val="factor"/>
          <c:yMode val="factor"/>
          <c:x val="0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5"/>
          <c:y val="0.0975"/>
          <c:w val="0.981"/>
          <c:h val="0.8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Taul2!$AE$2:$AE$19</c:f>
              <c:strCache>
                <c:ptCount val="18"/>
                <c:pt idx="0">
                  <c:v>Saarijärvi-Viitasaari</c:v>
                </c:pt>
                <c:pt idx="1">
                  <c:v>Kaustisen seutukunta</c:v>
                </c:pt>
                <c:pt idx="2">
                  <c:v>Järviseudun sk</c:v>
                </c:pt>
                <c:pt idx="3">
                  <c:v>Nivala-Haapajärven sk</c:v>
                </c:pt>
                <c:pt idx="4">
                  <c:v>Haapaveden-Siikalatvan sk</c:v>
                </c:pt>
                <c:pt idx="5">
                  <c:v>Pietarsaaren sk</c:v>
                </c:pt>
                <c:pt idx="6">
                  <c:v>Keski-Pohjanmaa</c:v>
                </c:pt>
                <c:pt idx="7">
                  <c:v>Ylivieskan sk</c:v>
                </c:pt>
                <c:pt idx="8">
                  <c:v>Raahen sk</c:v>
                </c:pt>
                <c:pt idx="9">
                  <c:v>Etelä-Pohjanmaa</c:v>
                </c:pt>
                <c:pt idx="10">
                  <c:v>Pohjanmaa</c:v>
                </c:pt>
                <c:pt idx="11">
                  <c:v>Kokkolan seutukunta</c:v>
                </c:pt>
                <c:pt idx="12">
                  <c:v>Kainuu</c:v>
                </c:pt>
                <c:pt idx="13">
                  <c:v>Koko maa</c:v>
                </c:pt>
                <c:pt idx="14">
                  <c:v>Lappi</c:v>
                </c:pt>
                <c:pt idx="15">
                  <c:v>Keski-Suomi</c:v>
                </c:pt>
                <c:pt idx="16">
                  <c:v>Pohjois-Pohjanmaa</c:v>
                </c:pt>
                <c:pt idx="17">
                  <c:v>Vaasan sk</c:v>
                </c:pt>
              </c:strCache>
            </c:strRef>
          </c:cat>
          <c:val>
            <c:numRef>
              <c:f>Taul2!$AF$2:$AF$19</c:f>
              <c:numCache>
                <c:ptCount val="18"/>
                <c:pt idx="0">
                  <c:v>63.475923328658254</c:v>
                </c:pt>
                <c:pt idx="1">
                  <c:v>64.24358361230671</c:v>
                </c:pt>
                <c:pt idx="2">
                  <c:v>64.86816832547582</c:v>
                </c:pt>
                <c:pt idx="3">
                  <c:v>65.96287803400683</c:v>
                </c:pt>
                <c:pt idx="4">
                  <c:v>67.03112600299798</c:v>
                </c:pt>
                <c:pt idx="5">
                  <c:v>67.30115907274181</c:v>
                </c:pt>
                <c:pt idx="6">
                  <c:v>69.6743968983343</c:v>
                </c:pt>
                <c:pt idx="7">
                  <c:v>69.97964040948584</c:v>
                </c:pt>
                <c:pt idx="8">
                  <c:v>70.04974385626252</c:v>
                </c:pt>
                <c:pt idx="9">
                  <c:v>70.18210030339537</c:v>
                </c:pt>
                <c:pt idx="10">
                  <c:v>71.0056400409455</c:v>
                </c:pt>
                <c:pt idx="11">
                  <c:v>71.25283788166612</c:v>
                </c:pt>
                <c:pt idx="12">
                  <c:v>71.45967093120474</c:v>
                </c:pt>
                <c:pt idx="13">
                  <c:v>72.13627689063506</c:v>
                </c:pt>
                <c:pt idx="14">
                  <c:v>72.7075441919192</c:v>
                </c:pt>
                <c:pt idx="15">
                  <c:v>73.53009819514557</c:v>
                </c:pt>
                <c:pt idx="16">
                  <c:v>74.189663853821</c:v>
                </c:pt>
                <c:pt idx="17">
                  <c:v>74.48676166234507</c:v>
                </c:pt>
              </c:numCache>
            </c:numRef>
          </c:val>
        </c:ser>
        <c:gapWidth val="56"/>
        <c:axId val="37203603"/>
        <c:axId val="66396972"/>
      </c:barChart>
      <c:catAx>
        <c:axId val="372036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96972"/>
        <c:crosses val="autoZero"/>
        <c:auto val="1"/>
        <c:lblOffset val="100"/>
        <c:tickLblSkip val="1"/>
        <c:noMultiLvlLbl val="0"/>
      </c:catAx>
      <c:valAx>
        <c:axId val="66396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5"/>
              <c:y val="0.13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2036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Tutkinnon suorittaneiden osuus 15 vuotta täyttäneistä v. 2016</a:t>
            </a:r>
          </a:p>
        </c:rich>
      </c:tx>
      <c:layout>
        <c:manualLayout>
          <c:xMode val="factor"/>
          <c:yMode val="factor"/>
          <c:x val="0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5"/>
          <c:y val="0.0965"/>
          <c:w val="0.983"/>
          <c:h val="0.87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Taul2!$AB$2:$AB$19</c:f>
              <c:strCache>
                <c:ptCount val="18"/>
                <c:pt idx="0">
                  <c:v>Saarijärvi-Viitasaari</c:v>
                </c:pt>
                <c:pt idx="1">
                  <c:v>Kaustisen seutukunta</c:v>
                </c:pt>
                <c:pt idx="2">
                  <c:v>Järviseudun sk</c:v>
                </c:pt>
                <c:pt idx="3">
                  <c:v>Nivala-Haapajärven sk</c:v>
                </c:pt>
                <c:pt idx="4">
                  <c:v>Haapaveden-Siikalatvan sk</c:v>
                </c:pt>
                <c:pt idx="5">
                  <c:v>Pietarsaaren sk</c:v>
                </c:pt>
                <c:pt idx="6">
                  <c:v>Keski-Pohjanmaa</c:v>
                </c:pt>
                <c:pt idx="7">
                  <c:v>Etelä-Pohjanmaa</c:v>
                </c:pt>
                <c:pt idx="8">
                  <c:v>Ylivieskan sk</c:v>
                </c:pt>
                <c:pt idx="9">
                  <c:v>Raahen sk</c:v>
                </c:pt>
                <c:pt idx="10">
                  <c:v>Pohjanmaa</c:v>
                </c:pt>
                <c:pt idx="11">
                  <c:v>Kokkolan seutukunta</c:v>
                </c:pt>
                <c:pt idx="12">
                  <c:v>Kainuu</c:v>
                </c:pt>
                <c:pt idx="13">
                  <c:v>Koko maa</c:v>
                </c:pt>
                <c:pt idx="14">
                  <c:v>Lappi</c:v>
                </c:pt>
                <c:pt idx="15">
                  <c:v>Keski-Suomi</c:v>
                </c:pt>
                <c:pt idx="16">
                  <c:v>Pohjois-Pohjanmaa</c:v>
                </c:pt>
                <c:pt idx="17">
                  <c:v>Vaasan sk</c:v>
                </c:pt>
              </c:strCache>
            </c:strRef>
          </c:cat>
          <c:val>
            <c:numRef>
              <c:f>Taul2!$AC$2:$AC$19</c:f>
              <c:numCache>
                <c:ptCount val="18"/>
                <c:pt idx="0">
                  <c:v>62.55900525770426</c:v>
                </c:pt>
                <c:pt idx="1">
                  <c:v>63.06988483988011</c:v>
                </c:pt>
                <c:pt idx="2">
                  <c:v>64.05638665132336</c:v>
                </c:pt>
                <c:pt idx="3">
                  <c:v>65.0270177545244</c:v>
                </c:pt>
                <c:pt idx="4">
                  <c:v>65.94932315168344</c:v>
                </c:pt>
                <c:pt idx="5">
                  <c:v>66.16610864024787</c:v>
                </c:pt>
                <c:pt idx="6">
                  <c:v>68.7121835952884</c:v>
                </c:pt>
                <c:pt idx="7">
                  <c:v>69.24976437323281</c:v>
                </c:pt>
                <c:pt idx="8">
                  <c:v>69.36439344074637</c:v>
                </c:pt>
                <c:pt idx="9">
                  <c:v>69.43733541040763</c:v>
                </c:pt>
                <c:pt idx="10">
                  <c:v>70.14672309520313</c:v>
                </c:pt>
                <c:pt idx="11">
                  <c:v>70.36865505742867</c:v>
                </c:pt>
                <c:pt idx="12">
                  <c:v>70.38146968845601</c:v>
                </c:pt>
                <c:pt idx="13">
                  <c:v>71.32104855613404</c:v>
                </c:pt>
                <c:pt idx="14">
                  <c:v>71.46653575519555</c:v>
                </c:pt>
                <c:pt idx="15">
                  <c:v>72.68211419051947</c:v>
                </c:pt>
                <c:pt idx="16">
                  <c:v>73.45551141763946</c:v>
                </c:pt>
                <c:pt idx="17">
                  <c:v>73.77457669352255</c:v>
                </c:pt>
              </c:numCache>
            </c:numRef>
          </c:val>
        </c:ser>
        <c:gapWidth val="56"/>
        <c:axId val="60701837"/>
        <c:axId val="9445622"/>
      </c:barChart>
      <c:catAx>
        <c:axId val="607018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45622"/>
        <c:crosses val="autoZero"/>
        <c:auto val="1"/>
        <c:lblOffset val="100"/>
        <c:tickLblSkip val="1"/>
        <c:noMultiLvlLbl val="0"/>
      </c:catAx>
      <c:valAx>
        <c:axId val="9445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5"/>
              <c:y val="0.13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018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Tutkinnon suorittaneiden osuus 15 vuotta täyttäneistä v. 2015</a:t>
            </a:r>
          </a:p>
        </c:rich>
      </c:tx>
      <c:layout>
        <c:manualLayout>
          <c:xMode val="factor"/>
          <c:yMode val="factor"/>
          <c:x val="0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5"/>
          <c:y val="0.09725"/>
          <c:w val="0.982"/>
          <c:h val="0.87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Taul2!$Y$2:$Y$19</c:f>
              <c:strCache>
                <c:ptCount val="18"/>
                <c:pt idx="0">
                  <c:v>Saarijärvi-Viitasaari</c:v>
                </c:pt>
                <c:pt idx="1">
                  <c:v>Järviseudun sk</c:v>
                </c:pt>
                <c:pt idx="2">
                  <c:v>Kaustisen seutukunta</c:v>
                </c:pt>
                <c:pt idx="3">
                  <c:v>Nivala-Haapajärven sk</c:v>
                </c:pt>
                <c:pt idx="4">
                  <c:v>Haapaveden-Siikalatvan sk</c:v>
                </c:pt>
                <c:pt idx="5">
                  <c:v>Pietarsaaren sk</c:v>
                </c:pt>
                <c:pt idx="6">
                  <c:v>Raahen sk</c:v>
                </c:pt>
                <c:pt idx="7">
                  <c:v>Etelä-Pohjanmaa</c:v>
                </c:pt>
                <c:pt idx="8">
                  <c:v>Keski-Pohjanmaa</c:v>
                </c:pt>
                <c:pt idx="9">
                  <c:v>Kainuu</c:v>
                </c:pt>
                <c:pt idx="10">
                  <c:v>Pohjanmaa</c:v>
                </c:pt>
                <c:pt idx="11">
                  <c:v>Kokkolan seutukunta</c:v>
                </c:pt>
                <c:pt idx="12">
                  <c:v>Ylivieskan sk</c:v>
                </c:pt>
                <c:pt idx="13">
                  <c:v>Koko maa</c:v>
                </c:pt>
                <c:pt idx="14">
                  <c:v>Lappi</c:v>
                </c:pt>
                <c:pt idx="15">
                  <c:v>Keski-Suomi</c:v>
                </c:pt>
                <c:pt idx="16">
                  <c:v>Vaasan sk</c:v>
                </c:pt>
                <c:pt idx="17">
                  <c:v>Pohjois-Pohjanmaa</c:v>
                </c:pt>
              </c:strCache>
            </c:strRef>
          </c:cat>
          <c:val>
            <c:numRef>
              <c:f>Taul2!$Z$2:$Z$19</c:f>
              <c:numCache>
                <c:ptCount val="18"/>
                <c:pt idx="0">
                  <c:v>63.68185609219804</c:v>
                </c:pt>
                <c:pt idx="1">
                  <c:v>65.04232441088995</c:v>
                </c:pt>
                <c:pt idx="2">
                  <c:v>65.54449186028133</c:v>
                </c:pt>
                <c:pt idx="3">
                  <c:v>65.99912929908577</c:v>
                </c:pt>
                <c:pt idx="4">
                  <c:v>66.85142141963169</c:v>
                </c:pt>
                <c:pt idx="5">
                  <c:v>67.10460334971418</c:v>
                </c:pt>
                <c:pt idx="6">
                  <c:v>68.96942242355605</c:v>
                </c:pt>
                <c:pt idx="7">
                  <c:v>69.40174542569544</c:v>
                </c:pt>
                <c:pt idx="8">
                  <c:v>69.6674920410329</c:v>
                </c:pt>
                <c:pt idx="9">
                  <c:v>69.96312021570024</c:v>
                </c:pt>
                <c:pt idx="10">
                  <c:v>70.24530445825815</c:v>
                </c:pt>
                <c:pt idx="11">
                  <c:v>70.85630952923484</c:v>
                </c:pt>
                <c:pt idx="12">
                  <c:v>71.19334480780265</c:v>
                </c:pt>
                <c:pt idx="13">
                  <c:v>71.58085101942507</c:v>
                </c:pt>
                <c:pt idx="14">
                  <c:v>71.92496965108538</c:v>
                </c:pt>
                <c:pt idx="15">
                  <c:v>72.70578563354229</c:v>
                </c:pt>
                <c:pt idx="16">
                  <c:v>73.3296927679377</c:v>
                </c:pt>
                <c:pt idx="17">
                  <c:v>73.70963375012307</c:v>
                </c:pt>
              </c:numCache>
            </c:numRef>
          </c:val>
        </c:ser>
        <c:gapWidth val="56"/>
        <c:axId val="17901735"/>
        <c:axId val="26897888"/>
      </c:barChart>
      <c:catAx>
        <c:axId val="179017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97888"/>
        <c:crosses val="autoZero"/>
        <c:auto val="1"/>
        <c:lblOffset val="100"/>
        <c:tickLblSkip val="1"/>
        <c:noMultiLvlLbl val="0"/>
      </c:catAx>
      <c:valAx>
        <c:axId val="26897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5"/>
              <c:y val="0.13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017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Tutkinnon suorittaneiden osuus 15 vuotta täyttäneistä v. 2014</a:t>
            </a:r>
          </a:p>
        </c:rich>
      </c:tx>
      <c:layout>
        <c:manualLayout>
          <c:xMode val="factor"/>
          <c:yMode val="factor"/>
          <c:x val="0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5"/>
          <c:y val="0.09625"/>
          <c:w val="0.984"/>
          <c:h val="0.87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Taul2!$V$2:$V$19</c:f>
              <c:strCache>
                <c:ptCount val="18"/>
                <c:pt idx="0">
                  <c:v>Saarijärvi-Viitasaari</c:v>
                </c:pt>
                <c:pt idx="1">
                  <c:v>Kaustisen seutukunta</c:v>
                </c:pt>
                <c:pt idx="2">
                  <c:v>Järviseudun sk</c:v>
                </c:pt>
                <c:pt idx="3">
                  <c:v>Nivala-Haapajärven sk</c:v>
                </c:pt>
                <c:pt idx="4">
                  <c:v>Haapaveden-Siikalatvan sk</c:v>
                </c:pt>
                <c:pt idx="5">
                  <c:v>Pietarsaaren sk</c:v>
                </c:pt>
                <c:pt idx="6">
                  <c:v>Keski-Pohjanmaa</c:v>
                </c:pt>
                <c:pt idx="7">
                  <c:v>Etelä-Pohjanmaa</c:v>
                </c:pt>
                <c:pt idx="8">
                  <c:v>Ylivieskan sk</c:v>
                </c:pt>
                <c:pt idx="9">
                  <c:v>Kainuu</c:v>
                </c:pt>
                <c:pt idx="10">
                  <c:v>Raahen sk</c:v>
                </c:pt>
                <c:pt idx="11">
                  <c:v>Pohjanmaa</c:v>
                </c:pt>
                <c:pt idx="12">
                  <c:v>Kokkolan seutukunta</c:v>
                </c:pt>
                <c:pt idx="13">
                  <c:v>Lappi</c:v>
                </c:pt>
                <c:pt idx="14">
                  <c:v>Koko maa</c:v>
                </c:pt>
                <c:pt idx="15">
                  <c:v>Keski-Suomi</c:v>
                </c:pt>
                <c:pt idx="16">
                  <c:v>Pohjois-Pohjanmaa</c:v>
                </c:pt>
                <c:pt idx="17">
                  <c:v>Vaasan sk</c:v>
                </c:pt>
              </c:strCache>
            </c:strRef>
          </c:cat>
          <c:val>
            <c:numRef>
              <c:f>Taul2!$W$2:$W$19</c:f>
              <c:numCache>
                <c:ptCount val="18"/>
                <c:pt idx="0">
                  <c:v>60.929329149858056</c:v>
                </c:pt>
                <c:pt idx="1">
                  <c:v>61.886997746172376</c:v>
                </c:pt>
                <c:pt idx="2">
                  <c:v>62.230919765166334</c:v>
                </c:pt>
                <c:pt idx="3">
                  <c:v>63.810291435116454</c:v>
                </c:pt>
                <c:pt idx="4">
                  <c:v>64.28632079476947</c:v>
                </c:pt>
                <c:pt idx="5">
                  <c:v>64.90559457978378</c:v>
                </c:pt>
                <c:pt idx="6">
                  <c:v>67.3918892256919</c:v>
                </c:pt>
                <c:pt idx="7">
                  <c:v>67.7834375819319</c:v>
                </c:pt>
                <c:pt idx="8">
                  <c:v>68.18922861310529</c:v>
                </c:pt>
                <c:pt idx="9">
                  <c:v>68.4477695633568</c:v>
                </c:pt>
                <c:pt idx="10">
                  <c:v>68.51486595076338</c:v>
                </c:pt>
                <c:pt idx="11">
                  <c:v>68.91485608915256</c:v>
                </c:pt>
                <c:pt idx="12">
                  <c:v>69.04351070279345</c:v>
                </c:pt>
                <c:pt idx="13">
                  <c:v>70.03272800619425</c:v>
                </c:pt>
                <c:pt idx="14">
                  <c:v>70.23893231799211</c:v>
                </c:pt>
                <c:pt idx="15">
                  <c:v>71.32703174140563</c:v>
                </c:pt>
                <c:pt idx="16">
                  <c:v>72.43219760441879</c:v>
                </c:pt>
                <c:pt idx="17">
                  <c:v>72.52339348801681</c:v>
                </c:pt>
              </c:numCache>
            </c:numRef>
          </c:val>
        </c:ser>
        <c:gapWidth val="56"/>
        <c:axId val="40754401"/>
        <c:axId val="31245290"/>
      </c:barChart>
      <c:catAx>
        <c:axId val="407544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45290"/>
        <c:crosses val="autoZero"/>
        <c:auto val="1"/>
        <c:lblOffset val="100"/>
        <c:tickLblSkip val="1"/>
        <c:noMultiLvlLbl val="0"/>
      </c:catAx>
      <c:valAx>
        <c:axId val="31245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5"/>
              <c:y val="0.13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544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Tutkinnon suorittaneiden osuus 15 vuotta täyttäneistä v. 2013</a:t>
            </a:r>
          </a:p>
        </c:rich>
      </c:tx>
      <c:layout>
        <c:manualLayout>
          <c:xMode val="factor"/>
          <c:yMode val="factor"/>
          <c:x val="0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5"/>
          <c:y val="0.09625"/>
          <c:w val="0.985"/>
          <c:h val="0.87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Taul2!$S$2:$S$19</c:f>
              <c:strCache>
                <c:ptCount val="18"/>
                <c:pt idx="0">
                  <c:v>Saarijärvi-Viitasaari</c:v>
                </c:pt>
                <c:pt idx="1">
                  <c:v>Järviseudun sk</c:v>
                </c:pt>
                <c:pt idx="2">
                  <c:v>Kaustisen seutukunta</c:v>
                </c:pt>
                <c:pt idx="3">
                  <c:v>Nivala-Haapajärven sk</c:v>
                </c:pt>
                <c:pt idx="4">
                  <c:v>Haapaveden-Siikalatvan sk</c:v>
                </c:pt>
                <c:pt idx="5">
                  <c:v>Pietarsaaren sk</c:v>
                </c:pt>
                <c:pt idx="6">
                  <c:v>Kainuu</c:v>
                </c:pt>
                <c:pt idx="7">
                  <c:v>Keski-Pohjanmaa</c:v>
                </c:pt>
                <c:pt idx="8">
                  <c:v>Raahen sk</c:v>
                </c:pt>
                <c:pt idx="9">
                  <c:v>Etelä-Pohjanmaa</c:v>
                </c:pt>
                <c:pt idx="10">
                  <c:v>Pohjanmaa</c:v>
                </c:pt>
                <c:pt idx="11">
                  <c:v>Kokkolan seutukunta</c:v>
                </c:pt>
                <c:pt idx="12">
                  <c:v>Ylivieskan sk</c:v>
                </c:pt>
                <c:pt idx="13">
                  <c:v>Koko maa</c:v>
                </c:pt>
                <c:pt idx="14">
                  <c:v>Lappi</c:v>
                </c:pt>
                <c:pt idx="15">
                  <c:v>Keski-Suomi</c:v>
                </c:pt>
                <c:pt idx="16">
                  <c:v>Vaasan sk</c:v>
                </c:pt>
                <c:pt idx="17">
                  <c:v>Pohjois-Pohjanmaa</c:v>
                </c:pt>
              </c:strCache>
            </c:strRef>
          </c:cat>
          <c:val>
            <c:numRef>
              <c:f>Taul2!$T$2:$T$19</c:f>
              <c:numCache>
                <c:ptCount val="18"/>
                <c:pt idx="0">
                  <c:v>61.40091621102409</c:v>
                </c:pt>
                <c:pt idx="1">
                  <c:v>62.924107142857146</c:v>
                </c:pt>
                <c:pt idx="2">
                  <c:v>63.71500471846493</c:v>
                </c:pt>
                <c:pt idx="3">
                  <c:v>64.18409324648611</c:v>
                </c:pt>
                <c:pt idx="4">
                  <c:v>64.8506151142355</c:v>
                </c:pt>
                <c:pt idx="5">
                  <c:v>65.49871994377793</c:v>
                </c:pt>
                <c:pt idx="6">
                  <c:v>67.42306678769069</c:v>
                </c:pt>
                <c:pt idx="7">
                  <c:v>67.47780568033106</c:v>
                </c:pt>
                <c:pt idx="8">
                  <c:v>67.58902077151335</c:v>
                </c:pt>
                <c:pt idx="9">
                  <c:v>67.68134874664169</c:v>
                </c:pt>
                <c:pt idx="10">
                  <c:v>68.5180215238453</c:v>
                </c:pt>
                <c:pt idx="11">
                  <c:v>68.56947296372347</c:v>
                </c:pt>
                <c:pt idx="12">
                  <c:v>69.30437772175108</c:v>
                </c:pt>
                <c:pt idx="13">
                  <c:v>70.14408621688614</c:v>
                </c:pt>
                <c:pt idx="14">
                  <c:v>70.24112004148301</c:v>
                </c:pt>
                <c:pt idx="15">
                  <c:v>70.95094546451082</c:v>
                </c:pt>
                <c:pt idx="16">
                  <c:v>71.59319597508386</c:v>
                </c:pt>
                <c:pt idx="17">
                  <c:v>72.28956376447913</c:v>
                </c:pt>
              </c:numCache>
            </c:numRef>
          </c:val>
        </c:ser>
        <c:gapWidth val="56"/>
        <c:axId val="12772155"/>
        <c:axId val="47840532"/>
      </c:barChart>
      <c:catAx>
        <c:axId val="127721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40532"/>
        <c:crosses val="autoZero"/>
        <c:auto val="1"/>
        <c:lblOffset val="100"/>
        <c:tickLblSkip val="1"/>
        <c:noMultiLvlLbl val="0"/>
      </c:catAx>
      <c:valAx>
        <c:axId val="47840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5"/>
              <c:y val="0.13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721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Tutkinnon suorittaneiden osuus 15 vuotta täyttäneistä v.2012</a:t>
            </a:r>
          </a:p>
        </c:rich>
      </c:tx>
      <c:layout>
        <c:manualLayout>
          <c:xMode val="factor"/>
          <c:yMode val="factor"/>
          <c:x val="0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5"/>
          <c:y val="0.09625"/>
          <c:w val="0.986"/>
          <c:h val="0.87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1F497D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Taul2!$P$2:$P$19</c:f>
              <c:strCache>
                <c:ptCount val="18"/>
                <c:pt idx="0">
                  <c:v>Saarijärvi-Viitasaari</c:v>
                </c:pt>
                <c:pt idx="1">
                  <c:v>Kaustisen seutukunta</c:v>
                </c:pt>
                <c:pt idx="2">
                  <c:v>Järviseudun sk</c:v>
                </c:pt>
                <c:pt idx="3">
                  <c:v>Nivala-Haapajärven sk</c:v>
                </c:pt>
                <c:pt idx="4">
                  <c:v>Haapaveden-Siikalatvan sk</c:v>
                </c:pt>
                <c:pt idx="5">
                  <c:v>Pietarsaaren sk</c:v>
                </c:pt>
                <c:pt idx="6">
                  <c:v>Keski-Pohjanmaa</c:v>
                </c:pt>
                <c:pt idx="7">
                  <c:v>Etelä-Pohjanmaa</c:v>
                </c:pt>
                <c:pt idx="8">
                  <c:v>Ylivieskan sk</c:v>
                </c:pt>
                <c:pt idx="9">
                  <c:v>Kainuu</c:v>
                </c:pt>
                <c:pt idx="10">
                  <c:v>Raahen sk</c:v>
                </c:pt>
                <c:pt idx="11">
                  <c:v>Kokkolan seutukunta</c:v>
                </c:pt>
                <c:pt idx="12">
                  <c:v>Pohjanmaa</c:v>
                </c:pt>
                <c:pt idx="13">
                  <c:v>Lappi</c:v>
                </c:pt>
                <c:pt idx="14">
                  <c:v>Koko maa</c:v>
                </c:pt>
                <c:pt idx="15">
                  <c:v>Keski-Suomi</c:v>
                </c:pt>
                <c:pt idx="16">
                  <c:v>Vaasan sk</c:v>
                </c:pt>
                <c:pt idx="17">
                  <c:v>Pohjois-Pohjanmaa</c:v>
                </c:pt>
              </c:strCache>
            </c:strRef>
          </c:cat>
          <c:val>
            <c:numRef>
              <c:f>Taul2!$Q$2:$Q$19</c:f>
              <c:numCache>
                <c:ptCount val="18"/>
                <c:pt idx="0">
                  <c:v>58.43568903305755</c:v>
                </c:pt>
                <c:pt idx="1">
                  <c:v>59.8057212788741</c:v>
                </c:pt>
                <c:pt idx="2">
                  <c:v>60.20907840440165</c:v>
                </c:pt>
                <c:pt idx="3">
                  <c:v>61.44347898391052</c:v>
                </c:pt>
                <c:pt idx="4">
                  <c:v>62.036037532176366</c:v>
                </c:pt>
                <c:pt idx="5">
                  <c:v>62.93405383768638</c:v>
                </c:pt>
                <c:pt idx="6">
                  <c:v>65.23073058705326</c:v>
                </c:pt>
                <c:pt idx="7">
                  <c:v>65.79834183594018</c:v>
                </c:pt>
                <c:pt idx="8">
                  <c:v>66.11984311030949</c:v>
                </c:pt>
                <c:pt idx="9">
                  <c:v>66.28843391325799</c:v>
                </c:pt>
                <c:pt idx="10">
                  <c:v>66.73282332563511</c:v>
                </c:pt>
                <c:pt idx="11">
                  <c:v>66.89325394965074</c:v>
                </c:pt>
                <c:pt idx="12">
                  <c:v>66.95376582129423</c:v>
                </c:pt>
                <c:pt idx="13">
                  <c:v>67.98333300982809</c:v>
                </c:pt>
                <c:pt idx="14">
                  <c:v>68.50868369375928</c:v>
                </c:pt>
                <c:pt idx="15">
                  <c:v>69.31818676416182</c:v>
                </c:pt>
                <c:pt idx="16">
                  <c:v>70.66093693257474</c:v>
                </c:pt>
                <c:pt idx="17">
                  <c:v>70.67650282491199</c:v>
                </c:pt>
              </c:numCache>
            </c:numRef>
          </c:val>
        </c:ser>
        <c:gapWidth val="56"/>
        <c:axId val="27911605"/>
        <c:axId val="49877854"/>
      </c:barChart>
      <c:catAx>
        <c:axId val="279116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77854"/>
        <c:crosses val="autoZero"/>
        <c:auto val="1"/>
        <c:lblOffset val="100"/>
        <c:tickLblSkip val="1"/>
        <c:noMultiLvlLbl val="0"/>
      </c:catAx>
      <c:valAx>
        <c:axId val="49877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35"/>
              <c:y val="0.13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9116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086614173228347" right="0.7086614173228347" top="0.7480314960629921" bottom="0.7480314960629921" header="0.31496062992125984" footer="0.31496062992125984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086614173228347" right="0.7086614173228347" top="0.7480314960629921" bottom="0.7480314960629921" header="0.31496062992125984" footer="0.31496062992125984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086614173228347" right="0.7086614173228347" top="0.7480314960629921" bottom="0.7480314960629921" header="0.31496062992125984" footer="0.31496062992125984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086614173228347" right="0.7086614173228347" top="0.7480314960629921" bottom="0.7480314960629921" header="0.31496062992125984" footer="0.31496062992125984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086614173228347" right="0.7086614173228347" top="0.7480314960629921" bottom="0.7480314960629921" header="0.31496062992125984" footer="0.31496062992125984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086614173228347" right="0.7086614173228347" top="0.7480314960629921" bottom="0.7480314960629921" header="0.31496062992125984" footer="0.31496062992125984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086614173228347" right="0.7086614173228347" top="0.7480314960629921" bottom="0.7480314960629921" header="0.31496062992125984" footer="0.31496062992125984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086614173228347" right="0.7086614173228347" top="0.7480314960629921" bottom="0.7480314960629921" header="0.31496062992125984" footer="0.31496062992125984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086614173228347" right="0.7086614173228347" top="0.7480314960629921" bottom="0.7480314960629921" header="0.31496062992125984" footer="0.31496062992125984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086614173228347" right="0.7086614173228347" top="0.7480314960629921" bottom="0.7480314960629921" header="0.31496062992125984" footer="0.31496062992125984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086614173228347" right="0.7086614173228347" top="0.7480314960629921" bottom="0.7480314960629921" header="0.31496062992125984" footer="0.31496062992125984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086614173228347" right="0.7086614173228347" top="0.7480314960629921" bottom="0.7480314960629921" header="0.31496062992125984" footer="0.31496062992125984"/>
  <pageSetup horizontalDpi="1200" verticalDpi="1200" orientation="landscape" paperSize="9"/>
  <headerFooter>
    <oddFooter>&amp;LLähde: Tilastokeskus&amp;RKeski-Pohjanmaan tilastoja / MK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Chart 1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0" y="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43625"/>
    <xdr:graphicFrame>
      <xdr:nvGraphicFramePr>
        <xdr:cNvPr id="1" name="Shape 1025"/>
        <xdr:cNvGraphicFramePr/>
      </xdr:nvGraphicFramePr>
      <xdr:xfrm>
        <a:off x="0" y="0"/>
        <a:ext cx="9401175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53150"/>
    <xdr:graphicFrame>
      <xdr:nvGraphicFramePr>
        <xdr:cNvPr id="1" name="Shape 1025"/>
        <xdr:cNvGraphicFramePr/>
      </xdr:nvGraphicFramePr>
      <xdr:xfrm>
        <a:off x="0" y="0"/>
        <a:ext cx="93821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2.8515625" style="0" customWidth="1"/>
    <col min="3" max="3" width="6.57421875" style="0" customWidth="1"/>
    <col min="4" max="4" width="8.8515625" style="0" customWidth="1"/>
    <col min="5" max="5" width="5.57421875" style="0" customWidth="1"/>
    <col min="7" max="7" width="5.57421875" style="0" customWidth="1"/>
  </cols>
  <sheetData>
    <row r="1" ht="15">
      <c r="A1" s="1" t="s">
        <v>84</v>
      </c>
    </row>
    <row r="2" ht="12.75">
      <c r="A2" s="42"/>
    </row>
    <row r="3" ht="12">
      <c r="A3" s="14" t="s">
        <v>26</v>
      </c>
    </row>
    <row r="4" spans="1:7" ht="15.75" customHeight="1">
      <c r="A4" s="28" t="s">
        <v>85</v>
      </c>
      <c r="B4" s="57" t="s">
        <v>0</v>
      </c>
      <c r="C4" s="59" t="s">
        <v>4</v>
      </c>
      <c r="D4" s="57" t="s">
        <v>1</v>
      </c>
      <c r="E4" s="59" t="s">
        <v>4</v>
      </c>
      <c r="F4" s="58" t="s">
        <v>2</v>
      </c>
      <c r="G4" s="59" t="s">
        <v>4</v>
      </c>
    </row>
    <row r="5" spans="1:7" ht="12.75">
      <c r="A5" s="22" t="s">
        <v>15</v>
      </c>
      <c r="B5" s="4">
        <v>39230</v>
      </c>
      <c r="C5" s="10">
        <v>70.68977944356351</v>
      </c>
      <c r="D5" s="4">
        <v>18912</v>
      </c>
      <c r="E5" s="10">
        <v>68.91374849688445</v>
      </c>
      <c r="F5" s="44">
        <v>20318</v>
      </c>
      <c r="G5" s="10">
        <v>72.42719138773037</v>
      </c>
    </row>
    <row r="6" spans="1:7" ht="12.75">
      <c r="A6" s="22" t="s">
        <v>19</v>
      </c>
      <c r="B6" s="4">
        <v>8058</v>
      </c>
      <c r="C6" s="10">
        <v>65.16254245511888</v>
      </c>
      <c r="D6" s="4">
        <v>3899</v>
      </c>
      <c r="E6" s="10">
        <v>61.87906681479131</v>
      </c>
      <c r="F6" s="44">
        <v>4159</v>
      </c>
      <c r="G6" s="10">
        <v>68.57378400659522</v>
      </c>
    </row>
    <row r="7" spans="1:7" ht="12">
      <c r="A7" s="21" t="s">
        <v>5</v>
      </c>
      <c r="B7" s="2">
        <v>597</v>
      </c>
      <c r="C7" s="8">
        <v>58.93385982230998</v>
      </c>
      <c r="D7" s="2">
        <v>289</v>
      </c>
      <c r="E7" s="8">
        <v>55.25812619502868</v>
      </c>
      <c r="F7" s="11">
        <v>308</v>
      </c>
      <c r="G7" s="8">
        <v>62.857142857142854</v>
      </c>
    </row>
    <row r="8" spans="1:7" ht="12">
      <c r="A8" s="21" t="s">
        <v>7</v>
      </c>
      <c r="B8" s="2">
        <v>2361</v>
      </c>
      <c r="C8" s="8">
        <v>68.33574529667149</v>
      </c>
      <c r="D8" s="2">
        <v>1107</v>
      </c>
      <c r="E8" s="8">
        <v>64.66121495327103</v>
      </c>
      <c r="F8" s="11">
        <v>1254</v>
      </c>
      <c r="G8" s="8">
        <v>71.9449225473322</v>
      </c>
    </row>
    <row r="9" spans="1:7" ht="12">
      <c r="A9" s="21" t="s">
        <v>9</v>
      </c>
      <c r="B9" s="2">
        <v>395</v>
      </c>
      <c r="C9" s="8">
        <v>62.106918238993714</v>
      </c>
      <c r="D9" s="2">
        <v>203</v>
      </c>
      <c r="E9" s="8">
        <v>60.59701492537314</v>
      </c>
      <c r="F9" s="11">
        <v>192</v>
      </c>
      <c r="G9" s="8">
        <v>63.78737541528239</v>
      </c>
    </row>
    <row r="10" spans="1:7" ht="12">
      <c r="A10" s="21" t="s">
        <v>11</v>
      </c>
      <c r="B10" s="2">
        <v>1281</v>
      </c>
      <c r="C10" s="8">
        <v>61.32120631881283</v>
      </c>
      <c r="D10" s="2">
        <v>597</v>
      </c>
      <c r="E10" s="8">
        <v>56.80304471931494</v>
      </c>
      <c r="F10" s="11">
        <v>684</v>
      </c>
      <c r="G10" s="8">
        <v>65.89595375722543</v>
      </c>
    </row>
    <row r="11" spans="1:7" ht="12">
      <c r="A11" s="21" t="s">
        <v>12</v>
      </c>
      <c r="B11" s="2">
        <v>1612</v>
      </c>
      <c r="C11" s="8">
        <v>64.19753086419753</v>
      </c>
      <c r="D11" s="2">
        <v>799</v>
      </c>
      <c r="E11" s="8">
        <v>61.414296694850115</v>
      </c>
      <c r="F11" s="11">
        <v>813</v>
      </c>
      <c r="G11" s="8">
        <v>67.1900826446281</v>
      </c>
    </row>
    <row r="12" spans="1:7" ht="12">
      <c r="A12" s="21" t="s">
        <v>14</v>
      </c>
      <c r="B12" s="2">
        <v>1812</v>
      </c>
      <c r="C12" s="8">
        <v>68.06912096168296</v>
      </c>
      <c r="D12" s="2">
        <v>904</v>
      </c>
      <c r="E12" s="8">
        <v>65.55474981870921</v>
      </c>
      <c r="F12" s="11">
        <v>908</v>
      </c>
      <c r="G12" s="8">
        <v>70.77162899454403</v>
      </c>
    </row>
    <row r="13" spans="1:7" ht="12.75">
      <c r="A13" s="22" t="s">
        <v>18</v>
      </c>
      <c r="B13" s="4">
        <v>31172</v>
      </c>
      <c r="C13" s="10">
        <v>72.27451889635984</v>
      </c>
      <c r="D13" s="4">
        <v>15013</v>
      </c>
      <c r="E13" s="10">
        <v>71.0103112288336</v>
      </c>
      <c r="F13" s="44">
        <v>16159</v>
      </c>
      <c r="G13" s="10">
        <v>73.49008550118246</v>
      </c>
    </row>
    <row r="14" spans="1:7" ht="12">
      <c r="A14" s="21" t="s">
        <v>17</v>
      </c>
      <c r="B14" s="17">
        <v>3072</v>
      </c>
      <c r="C14" s="8">
        <v>68.67873910127432</v>
      </c>
      <c r="D14" s="2">
        <v>1451</v>
      </c>
      <c r="E14" s="8">
        <v>65.50790067720091</v>
      </c>
      <c r="F14" s="11">
        <v>1621</v>
      </c>
      <c r="G14" s="8">
        <v>71.78919397697076</v>
      </c>
    </row>
    <row r="15" spans="1:7" ht="12.75" thickBot="1">
      <c r="A15" s="21" t="s">
        <v>16</v>
      </c>
      <c r="B15" s="17">
        <v>28100</v>
      </c>
      <c r="C15" s="8">
        <v>72.69058643971337</v>
      </c>
      <c r="D15" s="2">
        <v>13562</v>
      </c>
      <c r="E15" s="8">
        <v>71.6542505415544</v>
      </c>
      <c r="F15" s="11">
        <v>14538</v>
      </c>
      <c r="G15" s="8">
        <v>73.68474404460213</v>
      </c>
    </row>
    <row r="16" spans="1:10" ht="13.5" thickBot="1">
      <c r="A16" s="23" t="s">
        <v>20</v>
      </c>
      <c r="B16" s="15">
        <v>3399532</v>
      </c>
      <c r="C16" s="29">
        <v>73.3339732962874</v>
      </c>
      <c r="D16" s="15">
        <v>1639219</v>
      </c>
      <c r="E16" s="29">
        <v>72.14726286351598</v>
      </c>
      <c r="F16" s="16">
        <v>1760313</v>
      </c>
      <c r="G16" s="29">
        <v>74.47469770129872</v>
      </c>
      <c r="J16" s="49"/>
    </row>
    <row r="17" spans="1:10" ht="12">
      <c r="A17" s="30" t="s">
        <v>27</v>
      </c>
      <c r="B17" s="33">
        <v>172413</v>
      </c>
      <c r="C17" s="39">
        <v>74.48771952563023</v>
      </c>
      <c r="D17" s="34">
        <v>84035</v>
      </c>
      <c r="E17" s="39">
        <v>73.38724467072457</v>
      </c>
      <c r="F17" s="45">
        <v>88378</v>
      </c>
      <c r="G17" s="39">
        <v>75.56516980744895</v>
      </c>
      <c r="I17" s="48"/>
      <c r="J17" s="49"/>
    </row>
    <row r="18" spans="1:10" ht="12">
      <c r="A18" s="31" t="s">
        <v>28</v>
      </c>
      <c r="B18" s="35">
        <v>16176</v>
      </c>
      <c r="C18" s="40">
        <v>64.26953792363622</v>
      </c>
      <c r="D18" s="36">
        <v>7805</v>
      </c>
      <c r="E18" s="40">
        <v>61.97887715397443</v>
      </c>
      <c r="F18" s="46">
        <v>8371</v>
      </c>
      <c r="G18" s="40">
        <v>66.5632951653944</v>
      </c>
      <c r="I18" s="48"/>
      <c r="J18" s="49"/>
    </row>
    <row r="19" spans="1:10" ht="12">
      <c r="A19" s="31" t="s">
        <v>29</v>
      </c>
      <c r="B19" s="35">
        <v>112241</v>
      </c>
      <c r="C19" s="40">
        <v>71.05659660673588</v>
      </c>
      <c r="D19" s="36">
        <v>54635</v>
      </c>
      <c r="E19" s="40">
        <v>69.73909269612723</v>
      </c>
      <c r="F19" s="46">
        <v>57606</v>
      </c>
      <c r="G19" s="40">
        <v>72.35298550579014</v>
      </c>
      <c r="I19" s="48"/>
      <c r="J19" s="49"/>
    </row>
    <row r="20" spans="1:10" ht="12">
      <c r="A20" s="31" t="s">
        <v>32</v>
      </c>
      <c r="B20" s="35">
        <v>11149</v>
      </c>
      <c r="C20" s="40">
        <v>65.78357328298324</v>
      </c>
      <c r="D20" s="36">
        <v>5468</v>
      </c>
      <c r="E20" s="40">
        <v>63.7667638483965</v>
      </c>
      <c r="F20" s="46">
        <v>5681</v>
      </c>
      <c r="G20" s="40">
        <v>67.84903857637646</v>
      </c>
      <c r="I20" s="48"/>
      <c r="J20" s="49"/>
    </row>
    <row r="21" spans="1:10" ht="12">
      <c r="A21" s="31" t="s">
        <v>30</v>
      </c>
      <c r="B21" s="35">
        <v>108017</v>
      </c>
      <c r="C21" s="40">
        <v>72.22077357670578</v>
      </c>
      <c r="D21" s="36">
        <v>53686</v>
      </c>
      <c r="E21" s="40">
        <v>71.33593770761912</v>
      </c>
      <c r="F21" s="46">
        <v>54331</v>
      </c>
      <c r="G21" s="40">
        <v>73.11693380166068</v>
      </c>
      <c r="I21" s="48"/>
      <c r="J21" s="49"/>
    </row>
    <row r="22" spans="1:10" ht="12">
      <c r="A22" s="31" t="s">
        <v>31</v>
      </c>
      <c r="B22" s="35">
        <v>27351</v>
      </c>
      <c r="C22" s="40">
        <v>68.51109663844497</v>
      </c>
      <c r="D22" s="36">
        <v>13460</v>
      </c>
      <c r="E22" s="40">
        <v>66.89195904979624</v>
      </c>
      <c r="F22" s="46">
        <v>13891</v>
      </c>
      <c r="G22" s="40">
        <v>70.15656565656566</v>
      </c>
      <c r="I22" s="48"/>
      <c r="J22" s="49"/>
    </row>
    <row r="23" spans="1:7" ht="12">
      <c r="A23" s="31" t="s">
        <v>33</v>
      </c>
      <c r="B23" s="35">
        <v>63808</v>
      </c>
      <c r="C23" s="40">
        <v>75.5750325713609</v>
      </c>
      <c r="D23" s="36">
        <v>31916</v>
      </c>
      <c r="E23" s="40">
        <v>75.1212164006967</v>
      </c>
      <c r="F23" s="46">
        <v>31892</v>
      </c>
      <c r="G23" s="40">
        <v>76.0347129506008</v>
      </c>
    </row>
    <row r="24" spans="1:7" ht="12">
      <c r="A24" s="31" t="s">
        <v>34</v>
      </c>
      <c r="B24" s="35">
        <v>248715</v>
      </c>
      <c r="C24" s="40">
        <v>75.08286692387111</v>
      </c>
      <c r="D24" s="36">
        <v>123683</v>
      </c>
      <c r="E24" s="40">
        <v>74.11049194079933</v>
      </c>
      <c r="F24" s="46">
        <v>125032</v>
      </c>
      <c r="G24" s="40">
        <v>76.0701856854299</v>
      </c>
    </row>
    <row r="25" spans="1:7" ht="12">
      <c r="A25" s="31" t="s">
        <v>46</v>
      </c>
      <c r="B25" s="35">
        <v>7550</v>
      </c>
      <c r="C25" s="40">
        <v>67.77987251997486</v>
      </c>
      <c r="D25" s="36">
        <v>3836</v>
      </c>
      <c r="E25" s="40">
        <v>65.91065292096219</v>
      </c>
      <c r="F25" s="46">
        <v>3714</v>
      </c>
      <c r="G25" s="40">
        <v>69.82515510434291</v>
      </c>
    </row>
    <row r="26" spans="1:7" ht="12">
      <c r="A26" s="31" t="s">
        <v>35</v>
      </c>
      <c r="B26" s="35">
        <v>15288</v>
      </c>
      <c r="C26" s="40">
        <v>66.82402307894047</v>
      </c>
      <c r="D26" s="36">
        <v>7648</v>
      </c>
      <c r="E26" s="40">
        <v>65.36752136752136</v>
      </c>
      <c r="F26" s="46">
        <v>7640</v>
      </c>
      <c r="G26" s="40">
        <v>68.34854177849347</v>
      </c>
    </row>
    <row r="27" spans="1:7" ht="12">
      <c r="A27" s="31" t="s">
        <v>36</v>
      </c>
      <c r="B27" s="35">
        <v>19010</v>
      </c>
      <c r="C27" s="40">
        <v>70.98050929728923</v>
      </c>
      <c r="D27" s="36">
        <v>9660</v>
      </c>
      <c r="E27" s="40">
        <v>70.474939811775</v>
      </c>
      <c r="F27" s="46">
        <v>9350</v>
      </c>
      <c r="G27" s="40">
        <v>71.51051625239006</v>
      </c>
    </row>
    <row r="28" spans="1:7" ht="12">
      <c r="A28" s="31" t="s">
        <v>38</v>
      </c>
      <c r="B28" s="35">
        <v>24587</v>
      </c>
      <c r="C28" s="40">
        <v>70.85386588282758</v>
      </c>
      <c r="D28" s="36">
        <v>11891</v>
      </c>
      <c r="E28" s="40">
        <v>68.29590488771467</v>
      </c>
      <c r="F28" s="46">
        <v>12696</v>
      </c>
      <c r="G28" s="40">
        <v>73.42972816657027</v>
      </c>
    </row>
    <row r="29" spans="1:7" ht="12">
      <c r="A29" s="31" t="s">
        <v>39</v>
      </c>
      <c r="B29" s="35">
        <v>45540</v>
      </c>
      <c r="C29" s="40">
        <v>72.52747252747253</v>
      </c>
      <c r="D29" s="36">
        <v>22598</v>
      </c>
      <c r="E29" s="40">
        <v>71.70781240083772</v>
      </c>
      <c r="F29" s="46">
        <v>22942</v>
      </c>
      <c r="G29" s="40">
        <v>73.35336999616318</v>
      </c>
    </row>
    <row r="30" spans="1:7" ht="12">
      <c r="A30" s="32" t="s">
        <v>40</v>
      </c>
      <c r="B30" s="37">
        <v>111950</v>
      </c>
      <c r="C30" s="41">
        <v>73.82568038986818</v>
      </c>
      <c r="D30" s="38">
        <v>54697</v>
      </c>
      <c r="E30" s="41">
        <v>72.36584462320069</v>
      </c>
      <c r="F30" s="47">
        <v>57253</v>
      </c>
      <c r="G30" s="41">
        <v>75.27643740878551</v>
      </c>
    </row>
  </sheetData>
  <sheetProtection/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21.00390625" style="0" customWidth="1"/>
    <col min="3" max="3" width="6.57421875" style="0" customWidth="1"/>
  </cols>
  <sheetData>
    <row r="1" ht="15">
      <c r="A1" s="1" t="s">
        <v>45</v>
      </c>
    </row>
    <row r="2" ht="12.75">
      <c r="A2" s="42"/>
    </row>
    <row r="3" ht="12">
      <c r="A3" s="14" t="s">
        <v>26</v>
      </c>
    </row>
    <row r="5" spans="1:5" ht="15.75" customHeight="1">
      <c r="A5" s="28"/>
      <c r="B5" s="5" t="s">
        <v>0</v>
      </c>
      <c r="C5" s="13" t="s">
        <v>4</v>
      </c>
      <c r="D5" s="5" t="s">
        <v>1</v>
      </c>
      <c r="E5" s="43" t="s">
        <v>2</v>
      </c>
    </row>
    <row r="6" spans="1:5" ht="12.75">
      <c r="A6" s="22" t="s">
        <v>15</v>
      </c>
      <c r="B6" s="4">
        <v>35219</v>
      </c>
      <c r="C6" s="10">
        <v>63.430228369713994</v>
      </c>
      <c r="D6" s="4">
        <v>16959</v>
      </c>
      <c r="E6" s="44">
        <v>18260</v>
      </c>
    </row>
    <row r="7" spans="1:5" ht="12.75">
      <c r="A7" s="22" t="s">
        <v>19</v>
      </c>
      <c r="B7" s="4">
        <v>7778</v>
      </c>
      <c r="C7" s="10">
        <v>58.52520692249812</v>
      </c>
      <c r="D7" s="4">
        <v>3729</v>
      </c>
      <c r="E7" s="44">
        <v>4049</v>
      </c>
    </row>
    <row r="8" spans="1:5" ht="12">
      <c r="A8" s="21" t="s">
        <v>5</v>
      </c>
      <c r="B8" s="2">
        <v>578</v>
      </c>
      <c r="C8" s="8">
        <v>52.97891842346472</v>
      </c>
      <c r="D8" s="2">
        <v>291</v>
      </c>
      <c r="E8" s="11">
        <v>287</v>
      </c>
    </row>
    <row r="9" spans="1:5" ht="12">
      <c r="A9" s="21" t="s">
        <v>7</v>
      </c>
      <c r="B9" s="2">
        <v>2167</v>
      </c>
      <c r="C9" s="8">
        <v>61.00788288288288</v>
      </c>
      <c r="D9" s="2">
        <v>1013</v>
      </c>
      <c r="E9" s="11">
        <v>1154</v>
      </c>
    </row>
    <row r="10" spans="1:5" ht="12">
      <c r="A10" s="21" t="s">
        <v>9</v>
      </c>
      <c r="B10" s="2">
        <v>388</v>
      </c>
      <c r="C10" s="8">
        <v>52.9331514324693</v>
      </c>
      <c r="D10" s="2">
        <v>201</v>
      </c>
      <c r="E10" s="11">
        <v>187</v>
      </c>
    </row>
    <row r="11" spans="1:5" ht="12">
      <c r="A11" s="21" t="s">
        <v>11</v>
      </c>
      <c r="B11" s="2">
        <v>1181</v>
      </c>
      <c r="C11" s="8">
        <v>53.779599271402546</v>
      </c>
      <c r="D11" s="2">
        <v>545</v>
      </c>
      <c r="E11" s="11">
        <v>636</v>
      </c>
    </row>
    <row r="12" spans="1:5" ht="12">
      <c r="A12" s="21" t="s">
        <v>12</v>
      </c>
      <c r="B12" s="2">
        <v>1674</v>
      </c>
      <c r="C12" s="8">
        <v>59.785714285714285</v>
      </c>
      <c r="D12" s="2">
        <v>810</v>
      </c>
      <c r="E12" s="11">
        <v>864</v>
      </c>
    </row>
    <row r="13" spans="1:5" ht="12">
      <c r="A13" s="21" t="s">
        <v>14</v>
      </c>
      <c r="B13" s="2">
        <v>1790</v>
      </c>
      <c r="C13" s="8">
        <v>61.34338588074023</v>
      </c>
      <c r="D13" s="2">
        <v>869</v>
      </c>
      <c r="E13" s="11">
        <v>921</v>
      </c>
    </row>
    <row r="14" spans="1:5" ht="12.75">
      <c r="A14" s="22" t="s">
        <v>18</v>
      </c>
      <c r="B14" s="4">
        <v>27441</v>
      </c>
      <c r="C14" s="10">
        <v>64.97371785765024</v>
      </c>
      <c r="D14" s="4">
        <v>13230</v>
      </c>
      <c r="E14" s="44">
        <v>14211</v>
      </c>
    </row>
    <row r="15" spans="1:5" ht="12">
      <c r="A15" s="21" t="s">
        <v>17</v>
      </c>
      <c r="B15" s="17">
        <v>2835</v>
      </c>
      <c r="C15" s="8">
        <v>61.12548512289781</v>
      </c>
      <c r="D15" s="2">
        <v>1334</v>
      </c>
      <c r="E15" s="11">
        <v>1501</v>
      </c>
    </row>
    <row r="16" spans="1:5" ht="12.75" thickBot="1">
      <c r="A16" s="21" t="s">
        <v>16</v>
      </c>
      <c r="B16" s="17">
        <v>24606</v>
      </c>
      <c r="C16" s="8">
        <v>65.44845196297479</v>
      </c>
      <c r="D16" s="2">
        <v>11896</v>
      </c>
      <c r="E16" s="11">
        <v>12710</v>
      </c>
    </row>
    <row r="17" spans="1:8" ht="13.5" thickBot="1">
      <c r="A17" s="23" t="s">
        <v>20</v>
      </c>
      <c r="B17" s="15">
        <v>3004903</v>
      </c>
      <c r="C17" s="29">
        <v>66.96014951425026</v>
      </c>
      <c r="D17" s="15">
        <v>1451733</v>
      </c>
      <c r="E17" s="16">
        <v>1553170</v>
      </c>
      <c r="H17" s="49"/>
    </row>
    <row r="18" spans="1:8" ht="12">
      <c r="A18" s="30" t="s">
        <v>27</v>
      </c>
      <c r="B18" s="33">
        <v>154086</v>
      </c>
      <c r="C18" s="39">
        <v>67.5196859019583</v>
      </c>
      <c r="D18" s="34">
        <v>75106</v>
      </c>
      <c r="E18" s="45">
        <v>78980</v>
      </c>
      <c r="G18" s="48"/>
      <c r="H18" s="49"/>
    </row>
    <row r="19" spans="1:8" ht="12">
      <c r="A19" s="31" t="s">
        <v>28</v>
      </c>
      <c r="B19" s="35">
        <v>15831</v>
      </c>
      <c r="C19" s="40">
        <v>56.32204354632133</v>
      </c>
      <c r="D19" s="36">
        <v>7735</v>
      </c>
      <c r="E19" s="46">
        <v>8096</v>
      </c>
      <c r="G19" s="48"/>
      <c r="H19" s="49"/>
    </row>
    <row r="20" spans="1:8" ht="12">
      <c r="A20" s="31" t="s">
        <v>29</v>
      </c>
      <c r="B20" s="35">
        <v>102335</v>
      </c>
      <c r="C20" s="40">
        <v>63.857601946897134</v>
      </c>
      <c r="D20" s="36">
        <v>50023</v>
      </c>
      <c r="E20" s="46">
        <v>52312</v>
      </c>
      <c r="G20" s="48"/>
      <c r="H20" s="49"/>
    </row>
    <row r="21" spans="1:8" ht="12">
      <c r="A21" s="31" t="s">
        <v>32</v>
      </c>
      <c r="B21" s="35">
        <v>10852</v>
      </c>
      <c r="C21" s="40">
        <v>58.51712051765975</v>
      </c>
      <c r="D21" s="36">
        <v>5345</v>
      </c>
      <c r="E21" s="46">
        <v>5507</v>
      </c>
      <c r="G21" s="48"/>
      <c r="H21" s="49"/>
    </row>
    <row r="22" spans="1:8" ht="12">
      <c r="A22" s="31" t="s">
        <v>30</v>
      </c>
      <c r="B22" s="35">
        <v>96025</v>
      </c>
      <c r="C22" s="40">
        <v>65.25742789572404</v>
      </c>
      <c r="D22" s="36">
        <v>47667</v>
      </c>
      <c r="E22" s="46">
        <v>48358</v>
      </c>
      <c r="G22" s="48"/>
      <c r="H22" s="49"/>
    </row>
    <row r="23" spans="1:8" ht="12">
      <c r="A23" s="31" t="s">
        <v>31</v>
      </c>
      <c r="B23" s="35">
        <v>24384</v>
      </c>
      <c r="C23" s="40">
        <v>61.39127369772653</v>
      </c>
      <c r="D23" s="36">
        <v>11935</v>
      </c>
      <c r="E23" s="46">
        <v>12449</v>
      </c>
      <c r="G23" s="48"/>
      <c r="H23" s="49"/>
    </row>
    <row r="24" spans="1:8" ht="12">
      <c r="A24" s="31" t="s">
        <v>33</v>
      </c>
      <c r="B24" s="35">
        <v>53668</v>
      </c>
      <c r="C24" s="40">
        <v>69.31342666735549</v>
      </c>
      <c r="D24" s="36">
        <v>26732</v>
      </c>
      <c r="E24" s="46">
        <v>26936</v>
      </c>
      <c r="G24" s="48"/>
      <c r="H24" s="49"/>
    </row>
    <row r="25" spans="1:8" ht="12">
      <c r="A25" s="31" t="s">
        <v>34</v>
      </c>
      <c r="B25" s="35">
        <v>216885</v>
      </c>
      <c r="C25" s="40">
        <v>69.04285154919444</v>
      </c>
      <c r="D25" s="36">
        <v>107773</v>
      </c>
      <c r="E25" s="46">
        <v>109112</v>
      </c>
      <c r="G25" s="48"/>
      <c r="H25" s="49"/>
    </row>
    <row r="26" spans="1:8" ht="12">
      <c r="A26" s="31" t="s">
        <v>46</v>
      </c>
      <c r="B26" s="35">
        <v>7419</v>
      </c>
      <c r="C26" s="40">
        <v>60.18984260911894</v>
      </c>
      <c r="D26" s="36">
        <v>3784</v>
      </c>
      <c r="E26" s="46">
        <v>3635</v>
      </c>
      <c r="G26" s="48"/>
      <c r="H26" s="49"/>
    </row>
    <row r="27" spans="1:8" ht="12">
      <c r="A27" s="31" t="s">
        <v>35</v>
      </c>
      <c r="B27" s="35">
        <v>14510</v>
      </c>
      <c r="C27" s="40">
        <v>59.64075794319537</v>
      </c>
      <c r="D27" s="36">
        <v>7213</v>
      </c>
      <c r="E27" s="46">
        <v>7297</v>
      </c>
      <c r="G27" s="48"/>
      <c r="H27" s="49"/>
    </row>
    <row r="28" spans="1:8" ht="12">
      <c r="A28" s="31" t="s">
        <v>36</v>
      </c>
      <c r="B28" s="35">
        <v>18209</v>
      </c>
      <c r="C28" s="40">
        <v>65.2208173645188</v>
      </c>
      <c r="D28" s="36">
        <v>9382</v>
      </c>
      <c r="E28" s="46">
        <v>8827</v>
      </c>
      <c r="G28" s="48"/>
      <c r="H28" s="49"/>
    </row>
    <row r="29" spans="1:8" ht="12">
      <c r="A29" s="31" t="s">
        <v>38</v>
      </c>
      <c r="B29" s="35">
        <v>22281</v>
      </c>
      <c r="C29" s="40">
        <v>64.19742415074768</v>
      </c>
      <c r="D29" s="36">
        <v>10818</v>
      </c>
      <c r="E29" s="46">
        <v>11463</v>
      </c>
      <c r="G29" s="48"/>
      <c r="H29" s="49"/>
    </row>
    <row r="30" spans="1:8" ht="12">
      <c r="A30" s="31" t="s">
        <v>39</v>
      </c>
      <c r="B30" s="35">
        <v>44948</v>
      </c>
      <c r="C30" s="40">
        <v>64.28121960986213</v>
      </c>
      <c r="D30" s="36">
        <v>22389</v>
      </c>
      <c r="E30" s="46">
        <v>22559</v>
      </c>
      <c r="G30" s="48"/>
      <c r="H30" s="49"/>
    </row>
    <row r="31" spans="1:8" ht="12">
      <c r="A31" s="32" t="s">
        <v>40</v>
      </c>
      <c r="B31" s="37">
        <v>102439</v>
      </c>
      <c r="C31" s="41">
        <v>66.09266224926287</v>
      </c>
      <c r="D31" s="38">
        <v>50374</v>
      </c>
      <c r="E31" s="47">
        <v>52065</v>
      </c>
      <c r="G31" s="48"/>
      <c r="H31" s="49"/>
    </row>
  </sheetData>
  <sheetProtection/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1.00390625" style="0" customWidth="1"/>
    <col min="3" max="3" width="6.57421875" style="0" customWidth="1"/>
  </cols>
  <sheetData>
    <row r="1" ht="15">
      <c r="A1" s="1" t="s">
        <v>44</v>
      </c>
    </row>
    <row r="2" ht="12.75">
      <c r="A2" s="42" t="s">
        <v>43</v>
      </c>
    </row>
    <row r="3" ht="12">
      <c r="A3" s="14" t="s">
        <v>26</v>
      </c>
    </row>
    <row r="5" spans="1:5" ht="15.75" customHeight="1">
      <c r="A5" s="28"/>
      <c r="B5" s="5" t="s">
        <v>0</v>
      </c>
      <c r="C5" s="13" t="s">
        <v>4</v>
      </c>
      <c r="D5" s="5" t="s">
        <v>1</v>
      </c>
      <c r="E5" s="43" t="s">
        <v>2</v>
      </c>
    </row>
    <row r="6" spans="1:5" ht="12.75">
      <c r="A6" s="22" t="s">
        <v>15</v>
      </c>
      <c r="B6" s="4">
        <v>34605</v>
      </c>
      <c r="C6" s="10">
        <v>62.6</v>
      </c>
      <c r="D6" s="4">
        <v>16662</v>
      </c>
      <c r="E6" s="44">
        <v>17943</v>
      </c>
    </row>
    <row r="7" spans="1:5" ht="12.75">
      <c r="A7" s="22" t="s">
        <v>19</v>
      </c>
      <c r="B7" s="4">
        <v>7684</v>
      </c>
      <c r="C7" s="10">
        <v>57.47195213163799</v>
      </c>
      <c r="D7" s="4">
        <v>3690</v>
      </c>
      <c r="E7" s="44">
        <v>3994</v>
      </c>
    </row>
    <row r="8" spans="1:5" ht="12">
      <c r="A8" s="21" t="s">
        <v>5</v>
      </c>
      <c r="B8" s="2">
        <v>581</v>
      </c>
      <c r="C8" s="8">
        <v>52.1</v>
      </c>
      <c r="D8" s="2">
        <v>290</v>
      </c>
      <c r="E8" s="11">
        <v>291</v>
      </c>
    </row>
    <row r="9" spans="1:5" ht="12">
      <c r="A9" s="21" t="s">
        <v>7</v>
      </c>
      <c r="B9" s="2">
        <v>2114</v>
      </c>
      <c r="C9" s="8">
        <v>59.8</v>
      </c>
      <c r="D9" s="2">
        <v>982</v>
      </c>
      <c r="E9" s="11">
        <v>1132</v>
      </c>
    </row>
    <row r="10" spans="1:5" ht="12">
      <c r="A10" s="21" t="s">
        <v>9</v>
      </c>
      <c r="B10" s="2">
        <v>382</v>
      </c>
      <c r="C10" s="8">
        <v>51.8</v>
      </c>
      <c r="D10" s="2">
        <v>198</v>
      </c>
      <c r="E10" s="11">
        <v>184</v>
      </c>
    </row>
    <row r="11" spans="1:5" ht="12">
      <c r="A11" s="21" t="s">
        <v>11</v>
      </c>
      <c r="B11" s="2">
        <v>1179</v>
      </c>
      <c r="C11" s="8">
        <v>52.9</v>
      </c>
      <c r="D11" s="2">
        <v>559</v>
      </c>
      <c r="E11" s="11">
        <v>620</v>
      </c>
    </row>
    <row r="12" spans="1:5" ht="12">
      <c r="A12" s="21" t="s">
        <v>12</v>
      </c>
      <c r="B12" s="2">
        <v>1661</v>
      </c>
      <c r="C12" s="8">
        <v>58.8</v>
      </c>
      <c r="D12" s="2">
        <v>803</v>
      </c>
      <c r="E12" s="11">
        <v>858</v>
      </c>
    </row>
    <row r="13" spans="1:5" ht="12">
      <c r="A13" s="21" t="s">
        <v>14</v>
      </c>
      <c r="B13" s="2">
        <v>1767</v>
      </c>
      <c r="C13" s="8">
        <v>60.3</v>
      </c>
      <c r="D13" s="2">
        <v>858</v>
      </c>
      <c r="E13" s="11">
        <v>909</v>
      </c>
    </row>
    <row r="14" spans="1:5" ht="12.75">
      <c r="A14" s="22" t="s">
        <v>18</v>
      </c>
      <c r="B14" s="4">
        <v>26921</v>
      </c>
      <c r="C14" s="10">
        <v>64.20462675888385</v>
      </c>
      <c r="D14" s="4">
        <v>12972</v>
      </c>
      <c r="E14" s="44">
        <v>13949</v>
      </c>
    </row>
    <row r="15" spans="1:5" ht="12">
      <c r="A15" s="21" t="s">
        <v>17</v>
      </c>
      <c r="B15" s="17">
        <v>2820</v>
      </c>
      <c r="C15" s="8">
        <v>60.5</v>
      </c>
      <c r="D15" s="2">
        <v>1313</v>
      </c>
      <c r="E15" s="11">
        <v>1507</v>
      </c>
    </row>
    <row r="16" spans="1:5" ht="12.75" thickBot="1">
      <c r="A16" s="21" t="s">
        <v>16</v>
      </c>
      <c r="B16" s="17">
        <v>24101</v>
      </c>
      <c r="C16" s="8">
        <v>64.7</v>
      </c>
      <c r="D16" s="2">
        <v>11659</v>
      </c>
      <c r="E16" s="11">
        <v>12442</v>
      </c>
    </row>
    <row r="17" spans="1:8" ht="13.5" thickBot="1">
      <c r="A17" s="23" t="s">
        <v>20</v>
      </c>
      <c r="B17" s="15">
        <v>2955043</v>
      </c>
      <c r="C17" s="29">
        <v>66.21048938138121</v>
      </c>
      <c r="D17" s="15">
        <v>1428234</v>
      </c>
      <c r="E17" s="16">
        <v>1526809</v>
      </c>
      <c r="H17" s="49"/>
    </row>
    <row r="18" spans="1:8" ht="12">
      <c r="A18" s="30" t="s">
        <v>27</v>
      </c>
      <c r="B18" s="33">
        <v>151460</v>
      </c>
      <c r="C18" s="39">
        <v>66.62443805150131</v>
      </c>
      <c r="D18" s="34">
        <v>73728</v>
      </c>
      <c r="E18" s="45">
        <v>77732</v>
      </c>
      <c r="G18" s="48"/>
      <c r="H18" s="49"/>
    </row>
    <row r="19" spans="1:8" ht="12">
      <c r="A19" s="31" t="s">
        <v>28</v>
      </c>
      <c r="B19" s="35">
        <v>15589</v>
      </c>
      <c r="C19" s="40">
        <v>55.1452120697584</v>
      </c>
      <c r="D19" s="36">
        <v>7622</v>
      </c>
      <c r="E19" s="46">
        <v>7967</v>
      </c>
      <c r="G19" s="48"/>
      <c r="H19" s="49"/>
    </row>
    <row r="20" spans="1:8" ht="12">
      <c r="A20" s="31" t="s">
        <v>29</v>
      </c>
      <c r="B20" s="35">
        <v>100669</v>
      </c>
      <c r="C20" s="40">
        <v>62.801549623511356</v>
      </c>
      <c r="D20" s="36">
        <v>49199</v>
      </c>
      <c r="E20" s="46">
        <v>51470</v>
      </c>
      <c r="G20" s="48"/>
      <c r="H20" s="49"/>
    </row>
    <row r="21" spans="1:8" ht="12">
      <c r="A21" s="31" t="s">
        <v>32</v>
      </c>
      <c r="B21" s="35">
        <v>10779</v>
      </c>
      <c r="C21" s="40">
        <v>57.52174609104007</v>
      </c>
      <c r="D21" s="36">
        <v>5305</v>
      </c>
      <c r="E21" s="46">
        <v>5474</v>
      </c>
      <c r="G21" s="48"/>
      <c r="H21" s="49"/>
    </row>
    <row r="22" spans="1:8" ht="12">
      <c r="A22" s="31" t="s">
        <v>30</v>
      </c>
      <c r="B22" s="35">
        <v>94192</v>
      </c>
      <c r="C22" s="40">
        <v>64.35462272143423</v>
      </c>
      <c r="D22" s="36">
        <v>46704</v>
      </c>
      <c r="E22" s="46">
        <v>47488</v>
      </c>
      <c r="G22" s="48"/>
      <c r="H22" s="49"/>
    </row>
    <row r="23" spans="1:8" ht="12">
      <c r="A23" s="31" t="s">
        <v>31</v>
      </c>
      <c r="B23" s="35">
        <v>24002</v>
      </c>
      <c r="C23" s="40">
        <v>60.761480431370565</v>
      </c>
      <c r="D23" s="36">
        <v>11724</v>
      </c>
      <c r="E23" s="46">
        <v>12278</v>
      </c>
      <c r="G23" s="48"/>
      <c r="H23" s="49"/>
    </row>
    <row r="24" spans="1:8" ht="12">
      <c r="A24" s="31" t="s">
        <v>33</v>
      </c>
      <c r="B24" s="35">
        <v>52488</v>
      </c>
      <c r="C24" s="40">
        <v>68.32062062322652</v>
      </c>
      <c r="D24" s="36">
        <v>26120</v>
      </c>
      <c r="E24" s="46">
        <v>26368</v>
      </c>
      <c r="G24" s="48"/>
      <c r="H24" s="49"/>
    </row>
    <row r="25" spans="1:8" ht="12">
      <c r="A25" s="31" t="s">
        <v>34</v>
      </c>
      <c r="B25" s="35">
        <v>212820</v>
      </c>
      <c r="C25" s="40">
        <v>68.28989674049069</v>
      </c>
      <c r="D25" s="36">
        <v>105782</v>
      </c>
      <c r="E25" s="46">
        <v>107038</v>
      </c>
      <c r="G25" s="48"/>
      <c r="H25" s="49"/>
    </row>
    <row r="26" spans="1:8" ht="12">
      <c r="A26" s="31" t="s">
        <v>35</v>
      </c>
      <c r="B26" s="35">
        <v>7332</v>
      </c>
      <c r="C26" s="40">
        <v>59.10043527325488</v>
      </c>
      <c r="D26" s="36">
        <v>3745</v>
      </c>
      <c r="E26" s="46">
        <v>3587</v>
      </c>
      <c r="G26" s="48"/>
      <c r="H26" s="49"/>
    </row>
    <row r="27" spans="1:8" ht="12">
      <c r="A27" s="31" t="s">
        <v>36</v>
      </c>
      <c r="B27" s="35">
        <v>14340</v>
      </c>
      <c r="C27" s="40">
        <v>58.61913910804072</v>
      </c>
      <c r="D27" s="36">
        <v>7118</v>
      </c>
      <c r="E27" s="46">
        <v>7222</v>
      </c>
      <c r="G27" s="48"/>
      <c r="H27" s="49"/>
    </row>
    <row r="28" spans="1:8" ht="12">
      <c r="A28" s="31" t="s">
        <v>37</v>
      </c>
      <c r="B28" s="35">
        <v>18085</v>
      </c>
      <c r="C28" s="40">
        <v>64.56392131662561</v>
      </c>
      <c r="D28" s="36">
        <v>9324</v>
      </c>
      <c r="E28" s="46">
        <v>8761</v>
      </c>
      <c r="G28" s="48"/>
      <c r="H28" s="49"/>
    </row>
    <row r="29" spans="1:8" ht="12">
      <c r="A29" s="31" t="s">
        <v>38</v>
      </c>
      <c r="B29" s="35">
        <v>21868</v>
      </c>
      <c r="C29" s="40">
        <v>63.3873445607119</v>
      </c>
      <c r="D29" s="36">
        <v>10598</v>
      </c>
      <c r="E29" s="46">
        <v>11270</v>
      </c>
      <c r="G29" s="48"/>
      <c r="H29" s="49"/>
    </row>
    <row r="30" spans="1:8" ht="12">
      <c r="A30" s="31" t="s">
        <v>39</v>
      </c>
      <c r="B30" s="35">
        <v>44551</v>
      </c>
      <c r="C30" s="40">
        <v>63.44850176597926</v>
      </c>
      <c r="D30" s="36">
        <v>22191</v>
      </c>
      <c r="E30" s="46">
        <v>22360</v>
      </c>
      <c r="G30" s="48"/>
      <c r="H30" s="49"/>
    </row>
    <row r="31" spans="1:8" ht="12">
      <c r="A31" s="32" t="s">
        <v>40</v>
      </c>
      <c r="B31" s="37">
        <v>101109</v>
      </c>
      <c r="C31" s="41">
        <v>65.19964404550026</v>
      </c>
      <c r="D31" s="38">
        <v>49663</v>
      </c>
      <c r="E31" s="47">
        <v>51446</v>
      </c>
      <c r="G31" s="48"/>
      <c r="H31" s="49"/>
    </row>
  </sheetData>
  <sheetProtection/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1.00390625" style="0" customWidth="1"/>
    <col min="3" max="3" width="6.57421875" style="0" customWidth="1"/>
  </cols>
  <sheetData>
    <row r="1" ht="15">
      <c r="A1" s="1" t="s">
        <v>41</v>
      </c>
    </row>
    <row r="2" ht="12.75">
      <c r="A2" s="42" t="s">
        <v>42</v>
      </c>
    </row>
    <row r="3" ht="12">
      <c r="A3" s="14" t="s">
        <v>26</v>
      </c>
    </row>
    <row r="5" spans="1:5" ht="15.75" customHeight="1">
      <c r="A5" s="28"/>
      <c r="B5" s="5" t="s">
        <v>0</v>
      </c>
      <c r="C5" s="13" t="s">
        <v>4</v>
      </c>
      <c r="D5" s="5" t="s">
        <v>1</v>
      </c>
      <c r="E5" s="43" t="s">
        <v>2</v>
      </c>
    </row>
    <row r="6" spans="1:5" ht="12.75">
      <c r="A6" s="22" t="s">
        <v>15</v>
      </c>
      <c r="B6" s="4">
        <v>35470</v>
      </c>
      <c r="C6" s="10">
        <v>61.44864265544064</v>
      </c>
      <c r="D6" s="4">
        <v>17100</v>
      </c>
      <c r="E6" s="44">
        <v>18370</v>
      </c>
    </row>
    <row r="7" spans="1:5" ht="12.75">
      <c r="A7" s="22" t="s">
        <v>19</v>
      </c>
      <c r="B7" s="4">
        <v>7624</v>
      </c>
      <c r="C7" s="10">
        <v>56.423919478981645</v>
      </c>
      <c r="D7" s="4">
        <v>3668</v>
      </c>
      <c r="E7" s="44">
        <v>3956</v>
      </c>
    </row>
    <row r="8" spans="1:5" ht="12">
      <c r="A8" s="21" t="s">
        <v>5</v>
      </c>
      <c r="B8" s="2">
        <v>573</v>
      </c>
      <c r="C8" s="8">
        <v>50.26315789473684</v>
      </c>
      <c r="D8" s="2">
        <v>283</v>
      </c>
      <c r="E8" s="11">
        <v>290</v>
      </c>
    </row>
    <row r="9" spans="1:5" ht="12">
      <c r="A9" s="21" t="s">
        <v>7</v>
      </c>
      <c r="B9" s="2">
        <v>2088</v>
      </c>
      <c r="C9" s="8">
        <v>58.816901408450704</v>
      </c>
      <c r="D9" s="2">
        <v>973</v>
      </c>
      <c r="E9" s="11">
        <v>1115</v>
      </c>
    </row>
    <row r="10" spans="1:5" ht="12">
      <c r="A10" s="21" t="s">
        <v>9</v>
      </c>
      <c r="B10" s="2">
        <v>379</v>
      </c>
      <c r="C10" s="8">
        <v>50.60080106809078</v>
      </c>
      <c r="D10" s="2">
        <v>191</v>
      </c>
      <c r="E10" s="11">
        <v>188</v>
      </c>
    </row>
    <row r="11" spans="1:5" ht="12">
      <c r="A11" s="21" t="s">
        <v>11</v>
      </c>
      <c r="B11" s="2">
        <v>1179</v>
      </c>
      <c r="C11" s="8">
        <v>51.96121639488761</v>
      </c>
      <c r="D11" s="2">
        <v>565</v>
      </c>
      <c r="E11" s="11">
        <v>614</v>
      </c>
    </row>
    <row r="12" spans="1:5" ht="12">
      <c r="A12" s="21" t="s">
        <v>12</v>
      </c>
      <c r="B12" s="2">
        <v>1649</v>
      </c>
      <c r="C12" s="8">
        <v>57.738095238095234</v>
      </c>
      <c r="D12" s="2">
        <v>798</v>
      </c>
      <c r="E12" s="11">
        <v>851</v>
      </c>
    </row>
    <row r="13" spans="1:5" ht="12">
      <c r="A13" s="21" t="s">
        <v>14</v>
      </c>
      <c r="B13" s="2">
        <v>1756</v>
      </c>
      <c r="C13" s="8">
        <v>59.56580732700135</v>
      </c>
      <c r="D13" s="2">
        <v>858</v>
      </c>
      <c r="E13" s="11">
        <v>898</v>
      </c>
    </row>
    <row r="14" spans="1:5" ht="12.75">
      <c r="A14" s="22" t="s">
        <v>18</v>
      </c>
      <c r="B14" s="4">
        <v>27846</v>
      </c>
      <c r="C14" s="10">
        <v>62.98432516794463</v>
      </c>
      <c r="D14" s="4">
        <v>13432</v>
      </c>
      <c r="E14" s="44">
        <v>14414</v>
      </c>
    </row>
    <row r="15" spans="1:5" ht="12">
      <c r="A15" s="21" t="s">
        <v>6</v>
      </c>
      <c r="B15" s="2">
        <v>1444</v>
      </c>
      <c r="C15" s="8">
        <v>57.3015873015873</v>
      </c>
      <c r="D15" s="2">
        <v>676</v>
      </c>
      <c r="E15" s="11">
        <v>768</v>
      </c>
    </row>
    <row r="16" spans="1:5" ht="12">
      <c r="A16" s="21" t="s">
        <v>17</v>
      </c>
      <c r="B16" s="17">
        <v>2728</v>
      </c>
      <c r="C16" s="8">
        <v>59.03484094351872</v>
      </c>
      <c r="D16" s="2">
        <v>1286</v>
      </c>
      <c r="E16" s="11">
        <v>1442</v>
      </c>
    </row>
    <row r="17" spans="1:5" ht="12.75" thickBot="1">
      <c r="A17" s="21" t="s">
        <v>16</v>
      </c>
      <c r="B17" s="17">
        <v>23674</v>
      </c>
      <c r="C17" s="8">
        <v>63.86296196385217</v>
      </c>
      <c r="D17" s="2">
        <v>11470</v>
      </c>
      <c r="E17" s="11">
        <v>12204</v>
      </c>
    </row>
    <row r="18" spans="1:5" ht="13.5" thickBot="1">
      <c r="A18" s="23" t="s">
        <v>20</v>
      </c>
      <c r="B18" s="15">
        <v>2903158</v>
      </c>
      <c r="C18" s="29">
        <v>65.45791440744308</v>
      </c>
      <c r="D18" s="15">
        <v>1403494</v>
      </c>
      <c r="E18" s="16">
        <v>1499664</v>
      </c>
    </row>
    <row r="19" spans="1:5" ht="12">
      <c r="A19" s="30" t="s">
        <v>27</v>
      </c>
      <c r="B19" s="33">
        <v>148842</v>
      </c>
      <c r="C19" s="39">
        <v>65.77983232643754</v>
      </c>
      <c r="D19" s="34">
        <v>72542</v>
      </c>
      <c r="E19" s="45">
        <v>76300</v>
      </c>
    </row>
    <row r="20" spans="1:5" ht="12">
      <c r="A20" s="31" t="s">
        <v>28</v>
      </c>
      <c r="B20" s="35">
        <v>15468</v>
      </c>
      <c r="C20" s="40">
        <v>54.222315700914926</v>
      </c>
      <c r="D20" s="36">
        <v>7559</v>
      </c>
      <c r="E20" s="46">
        <v>7909</v>
      </c>
    </row>
    <row r="21" spans="1:5" ht="12">
      <c r="A21" s="31" t="s">
        <v>29</v>
      </c>
      <c r="B21" s="35">
        <v>99131</v>
      </c>
      <c r="C21" s="40">
        <v>61.93829351194642</v>
      </c>
      <c r="D21" s="36">
        <v>48427</v>
      </c>
      <c r="E21" s="46">
        <v>50704</v>
      </c>
    </row>
    <row r="22" spans="1:5" ht="12">
      <c r="A22" s="31" t="s">
        <v>32</v>
      </c>
      <c r="B22" s="35">
        <v>10637</v>
      </c>
      <c r="C22" s="40">
        <v>56.624966728772954</v>
      </c>
      <c r="D22" s="36">
        <v>5228</v>
      </c>
      <c r="E22" s="46">
        <v>5409</v>
      </c>
    </row>
    <row r="23" spans="1:5" ht="12">
      <c r="A23" s="31" t="s">
        <v>30</v>
      </c>
      <c r="B23" s="35">
        <v>92230</v>
      </c>
      <c r="C23" s="40">
        <v>63.456351827388815</v>
      </c>
      <c r="D23" s="36">
        <v>45712</v>
      </c>
      <c r="E23" s="46">
        <v>46518</v>
      </c>
    </row>
    <row r="24" spans="1:5" ht="12">
      <c r="A24" s="31" t="s">
        <v>31</v>
      </c>
      <c r="B24" s="35">
        <v>23544</v>
      </c>
      <c r="C24" s="40">
        <v>59.88249357784164</v>
      </c>
      <c r="D24" s="36">
        <v>11534</v>
      </c>
      <c r="E24" s="46">
        <v>12010</v>
      </c>
    </row>
    <row r="25" spans="1:5" ht="12">
      <c r="A25" s="31" t="s">
        <v>33</v>
      </c>
      <c r="B25" s="35">
        <v>51336</v>
      </c>
      <c r="C25" s="40">
        <v>67.56781657606908</v>
      </c>
      <c r="D25" s="36">
        <v>25498</v>
      </c>
      <c r="E25" s="46">
        <v>25838</v>
      </c>
    </row>
    <row r="26" spans="1:5" ht="12">
      <c r="A26" s="31" t="s">
        <v>34</v>
      </c>
      <c r="B26" s="35">
        <v>207360</v>
      </c>
      <c r="C26" s="40">
        <v>67.59461485803696</v>
      </c>
      <c r="D26" s="36">
        <v>103043</v>
      </c>
      <c r="E26" s="46">
        <v>104317</v>
      </c>
    </row>
    <row r="27" spans="1:5" ht="12">
      <c r="A27" s="31" t="s">
        <v>35</v>
      </c>
      <c r="B27" s="35">
        <v>14227</v>
      </c>
      <c r="C27" s="40">
        <v>57.82863181855134</v>
      </c>
      <c r="D27" s="36">
        <v>7046</v>
      </c>
      <c r="E27" s="46">
        <v>7181</v>
      </c>
    </row>
    <row r="28" spans="1:5" ht="12">
      <c r="A28" s="31" t="s">
        <v>36</v>
      </c>
      <c r="B28" s="35">
        <v>17888</v>
      </c>
      <c r="C28" s="40">
        <v>63.57239320491862</v>
      </c>
      <c r="D28" s="36">
        <v>9254</v>
      </c>
      <c r="E28" s="46">
        <v>8634</v>
      </c>
    </row>
    <row r="29" spans="1:5" ht="12">
      <c r="A29" s="31" t="s">
        <v>37</v>
      </c>
      <c r="B29" s="35">
        <v>7335</v>
      </c>
      <c r="C29" s="40">
        <v>58.446215139442224</v>
      </c>
      <c r="D29" s="36">
        <v>3735</v>
      </c>
      <c r="E29" s="46">
        <v>3600</v>
      </c>
    </row>
    <row r="30" spans="1:5" ht="12">
      <c r="A30" s="31" t="s">
        <v>38</v>
      </c>
      <c r="B30" s="35">
        <v>20044</v>
      </c>
      <c r="C30" s="40">
        <v>62.812196421296726</v>
      </c>
      <c r="D30" s="36">
        <v>9745</v>
      </c>
      <c r="E30" s="46">
        <v>10299</v>
      </c>
    </row>
    <row r="31" spans="1:5" ht="12">
      <c r="A31" s="31" t="s">
        <v>39</v>
      </c>
      <c r="B31" s="35">
        <v>44051</v>
      </c>
      <c r="C31" s="40">
        <v>62.46330984217915</v>
      </c>
      <c r="D31" s="36">
        <v>21933</v>
      </c>
      <c r="E31" s="46">
        <v>22118</v>
      </c>
    </row>
    <row r="32" spans="1:5" ht="12">
      <c r="A32" s="32" t="s">
        <v>40</v>
      </c>
      <c r="B32" s="37">
        <v>99619</v>
      </c>
      <c r="C32" s="41">
        <v>64.30226628712327</v>
      </c>
      <c r="D32" s="38">
        <v>48914</v>
      </c>
      <c r="E32" s="47">
        <v>50705</v>
      </c>
    </row>
  </sheetData>
  <sheetProtection/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1.00390625" style="0" customWidth="1"/>
    <col min="5" max="5" width="6.57421875" style="0" customWidth="1"/>
  </cols>
  <sheetData>
    <row r="1" ht="15">
      <c r="A1" s="1" t="s">
        <v>25</v>
      </c>
    </row>
    <row r="2" ht="12">
      <c r="A2" s="14" t="s">
        <v>26</v>
      </c>
    </row>
    <row r="4" spans="1:5" ht="15.75" customHeight="1">
      <c r="A4" s="28"/>
      <c r="B4" s="5" t="s">
        <v>1</v>
      </c>
      <c r="C4" s="5" t="s">
        <v>2</v>
      </c>
      <c r="D4" s="5" t="s">
        <v>0</v>
      </c>
      <c r="E4" s="13" t="s">
        <v>4</v>
      </c>
    </row>
    <row r="5" spans="1:5" ht="12.75">
      <c r="A5" s="22" t="s">
        <v>15</v>
      </c>
      <c r="B5" s="4">
        <f>B6+B14</f>
        <v>16822</v>
      </c>
      <c r="C5" s="4">
        <f>C6+C14</f>
        <v>18059</v>
      </c>
      <c r="D5" s="4">
        <v>34881</v>
      </c>
      <c r="E5" s="10">
        <v>60.5920058366773</v>
      </c>
    </row>
    <row r="6" spans="1:5" ht="12.75">
      <c r="A6" s="22" t="s">
        <v>19</v>
      </c>
      <c r="B6" s="4">
        <f>SUM(B7:B13)</f>
        <v>3816</v>
      </c>
      <c r="C6" s="4">
        <f>SUM(C7:C13)</f>
        <v>4090</v>
      </c>
      <c r="D6" s="4">
        <v>7906</v>
      </c>
      <c r="E6" s="10">
        <v>54.857063558146</v>
      </c>
    </row>
    <row r="7" spans="1:5" ht="12">
      <c r="A7" s="21" t="s">
        <v>5</v>
      </c>
      <c r="B7" s="2">
        <v>272</v>
      </c>
      <c r="C7" s="2">
        <v>291</v>
      </c>
      <c r="D7" s="2">
        <v>563</v>
      </c>
      <c r="E7" s="8">
        <v>48.7868284228769</v>
      </c>
    </row>
    <row r="8" spans="1:5" ht="12">
      <c r="A8" s="21" t="s">
        <v>7</v>
      </c>
      <c r="B8" s="2">
        <v>960</v>
      </c>
      <c r="C8" s="2">
        <v>1077</v>
      </c>
      <c r="D8" s="2">
        <v>2037</v>
      </c>
      <c r="E8" s="8">
        <v>57.6727066817667</v>
      </c>
    </row>
    <row r="9" spans="1:5" ht="12">
      <c r="A9" s="21" t="s">
        <v>9</v>
      </c>
      <c r="B9" s="2">
        <v>193</v>
      </c>
      <c r="C9" s="2">
        <v>193</v>
      </c>
      <c r="D9" s="2">
        <v>386</v>
      </c>
      <c r="E9" s="8">
        <v>50.1950585175553</v>
      </c>
    </row>
    <row r="10" spans="1:5" ht="12">
      <c r="A10" s="21" t="s">
        <v>11</v>
      </c>
      <c r="B10" s="2">
        <v>559</v>
      </c>
      <c r="C10" s="2">
        <v>595</v>
      </c>
      <c r="D10" s="2">
        <v>1154</v>
      </c>
      <c r="E10" s="8">
        <v>50.591845681718496</v>
      </c>
    </row>
    <row r="11" spans="1:5" ht="12">
      <c r="A11" s="21" t="s">
        <v>12</v>
      </c>
      <c r="B11" s="2">
        <v>794</v>
      </c>
      <c r="C11" s="2">
        <v>847</v>
      </c>
      <c r="D11" s="2">
        <v>1641</v>
      </c>
      <c r="E11" s="8">
        <v>56.742738589211605</v>
      </c>
    </row>
    <row r="12" spans="1:5" ht="12.75" customHeight="1">
      <c r="A12" s="21" t="s">
        <v>13</v>
      </c>
      <c r="B12" s="2">
        <v>194</v>
      </c>
      <c r="C12" s="2">
        <v>186</v>
      </c>
      <c r="D12" s="2">
        <v>380</v>
      </c>
      <c r="E12" s="8">
        <v>47.2049689440994</v>
      </c>
    </row>
    <row r="13" spans="1:5" ht="12">
      <c r="A13" s="21" t="s">
        <v>14</v>
      </c>
      <c r="B13" s="2">
        <v>844</v>
      </c>
      <c r="C13" s="2">
        <v>901</v>
      </c>
      <c r="D13" s="2">
        <v>1745</v>
      </c>
      <c r="E13" s="8">
        <v>58.5767035918093</v>
      </c>
    </row>
    <row r="14" spans="1:5" ht="12.75">
      <c r="A14" s="22" t="s">
        <v>18</v>
      </c>
      <c r="B14" s="4">
        <f>SUM(B15:B19)</f>
        <v>13006</v>
      </c>
      <c r="C14" s="4">
        <f>SUM(C15:C19)</f>
        <v>13969</v>
      </c>
      <c r="D14" s="4">
        <v>26975</v>
      </c>
      <c r="E14" s="10">
        <v>62.5072413393581</v>
      </c>
    </row>
    <row r="15" spans="1:5" ht="12">
      <c r="A15" s="21" t="s">
        <v>6</v>
      </c>
      <c r="B15" s="2">
        <v>670</v>
      </c>
      <c r="C15" s="2">
        <v>747</v>
      </c>
      <c r="D15" s="2">
        <v>1417</v>
      </c>
      <c r="E15" s="8">
        <v>55.8313632781718</v>
      </c>
    </row>
    <row r="16" spans="1:7" ht="12">
      <c r="A16" s="21" t="s">
        <v>17</v>
      </c>
      <c r="B16" s="17">
        <v>1287</v>
      </c>
      <c r="C16" s="2">
        <v>1433</v>
      </c>
      <c r="D16" s="2">
        <v>2720</v>
      </c>
      <c r="E16" s="8">
        <v>58.2441113490364</v>
      </c>
      <c r="G16" s="2"/>
    </row>
    <row r="17" spans="1:5" ht="12">
      <c r="A17" s="21" t="s">
        <v>16</v>
      </c>
      <c r="B17" s="17">
        <v>9340</v>
      </c>
      <c r="C17" s="2">
        <v>9981</v>
      </c>
      <c r="D17" s="2">
        <v>19321</v>
      </c>
      <c r="E17" s="8">
        <v>64.384018127895</v>
      </c>
    </row>
    <row r="18" spans="1:5" ht="14.25" customHeight="1">
      <c r="A18" s="21" t="s">
        <v>8</v>
      </c>
      <c r="B18" s="2">
        <v>1094</v>
      </c>
      <c r="C18" s="2">
        <v>1136</v>
      </c>
      <c r="D18" s="2">
        <v>2230</v>
      </c>
      <c r="E18" s="8">
        <v>61.3142700027495</v>
      </c>
    </row>
    <row r="19" spans="1:5" ht="12.75" thickBot="1">
      <c r="A19" s="21" t="s">
        <v>10</v>
      </c>
      <c r="B19" s="2">
        <v>615</v>
      </c>
      <c r="C19" s="2">
        <v>672</v>
      </c>
      <c r="D19" s="2">
        <v>1287</v>
      </c>
      <c r="E19" s="8">
        <v>55.932203389830505</v>
      </c>
    </row>
    <row r="20" spans="1:5" ht="13.5" thickBot="1">
      <c r="A20" s="23" t="s">
        <v>20</v>
      </c>
      <c r="B20" s="15">
        <v>1380697</v>
      </c>
      <c r="C20" s="15">
        <v>1473664</v>
      </c>
      <c r="D20" s="15">
        <v>2854361</v>
      </c>
      <c r="E20" s="29">
        <v>64.78505837861739</v>
      </c>
    </row>
    <row r="21" spans="1:5" ht="12">
      <c r="A21" s="30" t="s">
        <v>27</v>
      </c>
      <c r="B21" s="33">
        <v>71331</v>
      </c>
      <c r="C21" s="34">
        <v>74912</v>
      </c>
      <c r="D21" s="34">
        <v>146243</v>
      </c>
      <c r="E21" s="39">
        <v>64.97378709792075</v>
      </c>
    </row>
    <row r="22" spans="1:5" ht="12">
      <c r="A22" s="31" t="s">
        <v>28</v>
      </c>
      <c r="B22" s="35">
        <v>7518</v>
      </c>
      <c r="C22" s="36">
        <v>7835</v>
      </c>
      <c r="D22" s="36">
        <v>15353</v>
      </c>
      <c r="E22" s="40">
        <v>53.30717683413771</v>
      </c>
    </row>
    <row r="23" spans="1:5" ht="12">
      <c r="A23" s="31" t="s">
        <v>29</v>
      </c>
      <c r="B23" s="35">
        <v>47794</v>
      </c>
      <c r="C23" s="36">
        <v>50031</v>
      </c>
      <c r="D23" s="36">
        <v>97825</v>
      </c>
      <c r="E23" s="40">
        <v>61.107779568481945</v>
      </c>
    </row>
    <row r="24" spans="1:5" ht="12">
      <c r="A24" s="31" t="s">
        <v>32</v>
      </c>
      <c r="B24" s="35">
        <v>4757</v>
      </c>
      <c r="C24" s="36">
        <v>4955</v>
      </c>
      <c r="D24" s="36">
        <v>9712</v>
      </c>
      <c r="E24" s="40">
        <v>56.55059974379877</v>
      </c>
    </row>
    <row r="25" spans="1:5" ht="12">
      <c r="A25" s="31" t="s">
        <v>30</v>
      </c>
      <c r="B25" s="35">
        <v>44858</v>
      </c>
      <c r="C25" s="36">
        <v>45720</v>
      </c>
      <c r="D25" s="36">
        <v>90578</v>
      </c>
      <c r="E25" s="40">
        <v>62.756699830945315</v>
      </c>
    </row>
    <row r="26" spans="1:5" ht="12">
      <c r="A26" s="31" t="s">
        <v>31</v>
      </c>
      <c r="B26" s="35">
        <v>11311</v>
      </c>
      <c r="C26" s="36">
        <v>11783</v>
      </c>
      <c r="D26" s="36">
        <v>23094</v>
      </c>
      <c r="E26" s="40">
        <v>59.18503331624808</v>
      </c>
    </row>
    <row r="27" spans="1:5" ht="12">
      <c r="A27" s="31" t="s">
        <v>33</v>
      </c>
      <c r="B27" s="35">
        <v>24983</v>
      </c>
      <c r="C27" s="36">
        <v>25386</v>
      </c>
      <c r="D27" s="36">
        <v>50369</v>
      </c>
      <c r="E27" s="40">
        <v>66.9159846955043</v>
      </c>
    </row>
    <row r="28" spans="1:5" ht="12">
      <c r="A28" s="31" t="s">
        <v>34</v>
      </c>
      <c r="B28" s="35">
        <v>101048</v>
      </c>
      <c r="C28" s="36">
        <v>102266</v>
      </c>
      <c r="D28" s="36">
        <v>203314</v>
      </c>
      <c r="E28" s="40">
        <v>66.82355261211812</v>
      </c>
    </row>
    <row r="29" spans="1:5" ht="12">
      <c r="A29" s="31" t="s">
        <v>35</v>
      </c>
      <c r="B29" s="35">
        <v>6965</v>
      </c>
      <c r="C29" s="36">
        <v>7059</v>
      </c>
      <c r="D29" s="36">
        <v>14024</v>
      </c>
      <c r="E29" s="40">
        <v>56.76124175334925</v>
      </c>
    </row>
    <row r="30" spans="1:5" ht="12">
      <c r="A30" s="31" t="s">
        <v>36</v>
      </c>
      <c r="B30" s="35">
        <v>9119</v>
      </c>
      <c r="C30" s="36">
        <v>8519</v>
      </c>
      <c r="D30" s="36">
        <v>17638</v>
      </c>
      <c r="E30" s="40">
        <v>62.78879356377487</v>
      </c>
    </row>
    <row r="31" spans="1:5" ht="12">
      <c r="A31" s="31" t="s">
        <v>37</v>
      </c>
      <c r="B31" s="35">
        <v>3690</v>
      </c>
      <c r="C31" s="36">
        <v>3572</v>
      </c>
      <c r="D31" s="36">
        <v>7262</v>
      </c>
      <c r="E31" s="40">
        <v>57.22165314002049</v>
      </c>
    </row>
    <row r="32" spans="1:5" ht="12">
      <c r="A32" s="31" t="s">
        <v>38</v>
      </c>
      <c r="B32" s="35">
        <v>9587</v>
      </c>
      <c r="C32" s="36">
        <v>10124</v>
      </c>
      <c r="D32" s="36">
        <v>19711</v>
      </c>
      <c r="E32" s="40">
        <v>62.01157742402316</v>
      </c>
    </row>
    <row r="33" spans="1:5" ht="12">
      <c r="A33" s="31" t="s">
        <v>39</v>
      </c>
      <c r="B33" s="35">
        <v>21721</v>
      </c>
      <c r="C33" s="36">
        <v>21922</v>
      </c>
      <c r="D33" s="36">
        <v>43643</v>
      </c>
      <c r="E33" s="40">
        <v>61.620026543924546</v>
      </c>
    </row>
    <row r="34" spans="1:5" ht="12">
      <c r="A34" s="32" t="s">
        <v>40</v>
      </c>
      <c r="B34" s="37">
        <v>48317</v>
      </c>
      <c r="C34" s="38">
        <v>50048</v>
      </c>
      <c r="D34" s="38">
        <v>98365</v>
      </c>
      <c r="E34" s="41">
        <v>63.504309370864135</v>
      </c>
    </row>
  </sheetData>
  <sheetProtection/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1.00390625" style="0" customWidth="1"/>
    <col min="5" max="5" width="5.8515625" style="0" customWidth="1"/>
  </cols>
  <sheetData>
    <row r="1" ht="15">
      <c r="A1" s="1" t="s">
        <v>24</v>
      </c>
    </row>
    <row r="2" ht="12">
      <c r="A2" t="s">
        <v>3</v>
      </c>
    </row>
    <row r="4" spans="1:5" ht="15.75" customHeight="1">
      <c r="A4" s="18"/>
      <c r="B4" s="6" t="s">
        <v>1</v>
      </c>
      <c r="C4" s="5" t="s">
        <v>2</v>
      </c>
      <c r="D4" s="5" t="s">
        <v>0</v>
      </c>
      <c r="E4" s="13" t="s">
        <v>4</v>
      </c>
    </row>
    <row r="5" spans="1:5" ht="12.75">
      <c r="A5" s="24" t="s">
        <v>15</v>
      </c>
      <c r="B5" s="9">
        <f>B6+B14</f>
        <v>16563</v>
      </c>
      <c r="C5" s="4">
        <f>C6+C14</f>
        <v>17724</v>
      </c>
      <c r="D5" s="4">
        <f>D6+D14</f>
        <v>34287</v>
      </c>
      <c r="E5" s="10">
        <v>59.6</v>
      </c>
    </row>
    <row r="6" spans="1:5" ht="12.75">
      <c r="A6" s="24" t="s">
        <v>19</v>
      </c>
      <c r="B6" s="9">
        <f>SUM(B7:B13)</f>
        <v>3759</v>
      </c>
      <c r="C6" s="4">
        <f>SUM(C7:C13)</f>
        <v>4040</v>
      </c>
      <c r="D6" s="4">
        <f>SUM(D7:D13)</f>
        <v>7799</v>
      </c>
      <c r="E6" s="10">
        <v>53.6</v>
      </c>
    </row>
    <row r="7" spans="1:5" ht="12">
      <c r="A7" s="25" t="s">
        <v>5</v>
      </c>
      <c r="B7" s="7">
        <v>270</v>
      </c>
      <c r="C7" s="2">
        <v>292</v>
      </c>
      <c r="D7" s="2">
        <v>562</v>
      </c>
      <c r="E7" s="8">
        <v>48.3</v>
      </c>
    </row>
    <row r="8" spans="1:5" ht="12">
      <c r="A8" s="25" t="s">
        <v>7</v>
      </c>
      <c r="B8" s="7">
        <v>939</v>
      </c>
      <c r="C8" s="2">
        <v>1062</v>
      </c>
      <c r="D8" s="2">
        <v>2001</v>
      </c>
      <c r="E8" s="8">
        <v>56.2</v>
      </c>
    </row>
    <row r="9" spans="1:5" ht="12">
      <c r="A9" s="25" t="s">
        <v>9</v>
      </c>
      <c r="B9" s="7">
        <v>195</v>
      </c>
      <c r="C9" s="2">
        <v>191</v>
      </c>
      <c r="D9" s="2">
        <v>386</v>
      </c>
      <c r="E9" s="8">
        <v>49</v>
      </c>
    </row>
    <row r="10" spans="1:5" ht="12">
      <c r="A10" s="25" t="s">
        <v>11</v>
      </c>
      <c r="B10" s="7">
        <v>534</v>
      </c>
      <c r="C10" s="2">
        <v>586</v>
      </c>
      <c r="D10" s="2">
        <v>1120</v>
      </c>
      <c r="E10" s="8">
        <v>49.1</v>
      </c>
    </row>
    <row r="11" spans="1:5" ht="12">
      <c r="A11" s="25" t="s">
        <v>12</v>
      </c>
      <c r="B11" s="7">
        <v>789</v>
      </c>
      <c r="C11" s="2">
        <v>841</v>
      </c>
      <c r="D11" s="2">
        <v>1630</v>
      </c>
      <c r="E11" s="8">
        <v>55.5</v>
      </c>
    </row>
    <row r="12" spans="1:5" ht="12.75" customHeight="1">
      <c r="A12" s="25" t="s">
        <v>13</v>
      </c>
      <c r="B12" s="7">
        <v>192</v>
      </c>
      <c r="C12" s="2">
        <v>182</v>
      </c>
      <c r="D12" s="2">
        <v>374</v>
      </c>
      <c r="E12" s="8">
        <v>46.7</v>
      </c>
    </row>
    <row r="13" spans="1:5" ht="12">
      <c r="A13" s="25" t="s">
        <v>14</v>
      </c>
      <c r="B13" s="7">
        <v>840</v>
      </c>
      <c r="C13" s="2">
        <v>886</v>
      </c>
      <c r="D13" s="2">
        <v>1726</v>
      </c>
      <c r="E13" s="8">
        <v>57.7</v>
      </c>
    </row>
    <row r="14" spans="1:5" ht="12.75">
      <c r="A14" s="24" t="s">
        <v>18</v>
      </c>
      <c r="B14" s="9">
        <f>SUM(B15:B19)</f>
        <v>12804</v>
      </c>
      <c r="C14" s="4">
        <f>SUM(C15:C19)</f>
        <v>13684</v>
      </c>
      <c r="D14" s="4">
        <f>SUM(D15:D19)</f>
        <v>26488</v>
      </c>
      <c r="E14" s="10">
        <v>61.9</v>
      </c>
    </row>
    <row r="15" spans="1:5" ht="12">
      <c r="A15" s="25" t="s">
        <v>6</v>
      </c>
      <c r="B15" s="7">
        <v>660</v>
      </c>
      <c r="C15" s="2">
        <v>733</v>
      </c>
      <c r="D15" s="2">
        <v>1393</v>
      </c>
      <c r="E15" s="11">
        <v>55.2</v>
      </c>
    </row>
    <row r="16" spans="1:7" ht="12">
      <c r="A16" s="25" t="s">
        <v>17</v>
      </c>
      <c r="B16" s="12">
        <v>1287</v>
      </c>
      <c r="C16" s="2">
        <v>1414</v>
      </c>
      <c r="D16" s="2">
        <v>2701</v>
      </c>
      <c r="E16" s="11">
        <v>57.5</v>
      </c>
      <c r="G16" s="2"/>
    </row>
    <row r="17" spans="1:5" ht="12">
      <c r="A17" s="25" t="s">
        <v>16</v>
      </c>
      <c r="B17" s="12">
        <v>9180</v>
      </c>
      <c r="C17" s="2">
        <v>9776</v>
      </c>
      <c r="D17" s="2">
        <v>18956</v>
      </c>
      <c r="E17" s="11">
        <v>63.9</v>
      </c>
    </row>
    <row r="18" spans="1:5" ht="14.25" customHeight="1">
      <c r="A18" s="25" t="s">
        <v>8</v>
      </c>
      <c r="B18" s="7">
        <v>1086</v>
      </c>
      <c r="C18" s="2">
        <v>1101</v>
      </c>
      <c r="D18" s="2">
        <v>2187</v>
      </c>
      <c r="E18" s="11">
        <v>60.5</v>
      </c>
    </row>
    <row r="19" spans="1:5" ht="12.75" thickBot="1">
      <c r="A19" s="25" t="s">
        <v>10</v>
      </c>
      <c r="B19" s="7">
        <v>591</v>
      </c>
      <c r="C19" s="2">
        <v>660</v>
      </c>
      <c r="D19" s="2">
        <v>1251</v>
      </c>
      <c r="E19" s="8">
        <v>54.8</v>
      </c>
    </row>
    <row r="20" spans="1:5" ht="13.5" thickBot="1">
      <c r="A20" s="26" t="s">
        <v>20</v>
      </c>
      <c r="B20" s="15">
        <v>1358645</v>
      </c>
      <c r="C20" s="15">
        <v>1447294</v>
      </c>
      <c r="D20" s="15">
        <f>SUM(B20:C20)</f>
        <v>2805939</v>
      </c>
      <c r="E20" s="16">
        <v>64.1</v>
      </c>
    </row>
  </sheetData>
  <sheetProtection/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1.00390625" style="0" customWidth="1"/>
    <col min="5" max="5" width="5.8515625" style="0" customWidth="1"/>
  </cols>
  <sheetData>
    <row r="1" ht="15">
      <c r="A1" s="1" t="s">
        <v>23</v>
      </c>
    </row>
    <row r="2" ht="12">
      <c r="A2" t="s">
        <v>3</v>
      </c>
    </row>
    <row r="4" spans="1:5" ht="15.75" customHeight="1">
      <c r="A4" s="18"/>
      <c r="B4" s="6" t="s">
        <v>1</v>
      </c>
      <c r="C4" s="5" t="s">
        <v>2</v>
      </c>
      <c r="D4" s="5" t="s">
        <v>0</v>
      </c>
      <c r="E4" s="13" t="s">
        <v>4</v>
      </c>
    </row>
    <row r="5" spans="1:5" ht="12.75">
      <c r="A5" s="24" t="s">
        <v>15</v>
      </c>
      <c r="B5" s="9">
        <f>B6+B14</f>
        <v>16220</v>
      </c>
      <c r="C5" s="4">
        <f>C6+C14</f>
        <v>17462</v>
      </c>
      <c r="D5" s="4">
        <f>D6+D14</f>
        <v>33682</v>
      </c>
      <c r="E5" s="10">
        <v>58.9</v>
      </c>
    </row>
    <row r="6" spans="1:5" ht="12.75">
      <c r="A6" s="24" t="s">
        <v>19</v>
      </c>
      <c r="B6" s="9">
        <f>SUM(B7:B13)</f>
        <v>3705</v>
      </c>
      <c r="C6" s="4">
        <f>SUM(C7:C13)</f>
        <v>4029</v>
      </c>
      <c r="D6" s="4">
        <f>SUM(D7:D13)</f>
        <v>7734</v>
      </c>
      <c r="E6" s="10">
        <v>52.9</v>
      </c>
    </row>
    <row r="7" spans="1:5" ht="12">
      <c r="A7" s="25" t="s">
        <v>5</v>
      </c>
      <c r="B7" s="7">
        <v>273</v>
      </c>
      <c r="C7" s="2">
        <v>298</v>
      </c>
      <c r="D7" s="2">
        <f>SUM(B7:C7)</f>
        <v>571</v>
      </c>
      <c r="E7" s="8">
        <v>48</v>
      </c>
    </row>
    <row r="8" spans="1:5" ht="12">
      <c r="A8" s="25" t="s">
        <v>7</v>
      </c>
      <c r="B8" s="7">
        <v>917</v>
      </c>
      <c r="C8" s="2">
        <v>1058</v>
      </c>
      <c r="D8" s="2">
        <f aca="true" t="shared" si="0" ref="D8:D13">SUM(B8:C8)</f>
        <v>1975</v>
      </c>
      <c r="E8" s="8">
        <v>55.5</v>
      </c>
    </row>
    <row r="9" spans="1:5" ht="12">
      <c r="A9" s="25" t="s">
        <v>9</v>
      </c>
      <c r="B9" s="7">
        <v>189</v>
      </c>
      <c r="C9" s="2">
        <v>192</v>
      </c>
      <c r="D9" s="2">
        <f t="shared" si="0"/>
        <v>381</v>
      </c>
      <c r="E9" s="8">
        <v>48.2</v>
      </c>
    </row>
    <row r="10" spans="1:5" ht="12">
      <c r="A10" s="25" t="s">
        <v>11</v>
      </c>
      <c r="B10" s="7">
        <v>522</v>
      </c>
      <c r="C10" s="2">
        <v>602</v>
      </c>
      <c r="D10" s="2">
        <f t="shared" si="0"/>
        <v>1124</v>
      </c>
      <c r="E10" s="8">
        <v>48.6</v>
      </c>
    </row>
    <row r="11" spans="1:5" ht="12">
      <c r="A11" s="25" t="s">
        <v>12</v>
      </c>
      <c r="B11" s="7">
        <v>787</v>
      </c>
      <c r="C11" s="2">
        <v>819</v>
      </c>
      <c r="D11" s="2">
        <f t="shared" si="0"/>
        <v>1606</v>
      </c>
      <c r="E11" s="8">
        <v>54.5</v>
      </c>
    </row>
    <row r="12" spans="1:5" ht="12.75" customHeight="1">
      <c r="A12" s="25" t="s">
        <v>13</v>
      </c>
      <c r="B12" s="7">
        <v>189</v>
      </c>
      <c r="C12" s="2">
        <v>177</v>
      </c>
      <c r="D12" s="2">
        <f t="shared" si="0"/>
        <v>366</v>
      </c>
      <c r="E12" s="8">
        <v>46</v>
      </c>
    </row>
    <row r="13" spans="1:5" ht="12">
      <c r="A13" s="25" t="s">
        <v>14</v>
      </c>
      <c r="B13" s="7">
        <v>828</v>
      </c>
      <c r="C13" s="2">
        <v>883</v>
      </c>
      <c r="D13" s="2">
        <f t="shared" si="0"/>
        <v>1711</v>
      </c>
      <c r="E13" s="8">
        <v>56.7</v>
      </c>
    </row>
    <row r="14" spans="1:5" ht="12.75">
      <c r="A14" s="24" t="s">
        <v>18</v>
      </c>
      <c r="B14" s="9">
        <f>SUM(B15:B19)</f>
        <v>12515</v>
      </c>
      <c r="C14" s="4">
        <f>SUM(C15:C19)</f>
        <v>13433</v>
      </c>
      <c r="D14" s="4">
        <f>SUM(D15:D19)</f>
        <v>25948</v>
      </c>
      <c r="E14" s="10">
        <v>60.9</v>
      </c>
    </row>
    <row r="15" spans="1:5" ht="12">
      <c r="A15" s="25" t="s">
        <v>6</v>
      </c>
      <c r="B15" s="7">
        <v>659</v>
      </c>
      <c r="C15" s="2">
        <v>735</v>
      </c>
      <c r="D15" s="2">
        <f>SUM(B15:C15)</f>
        <v>1394</v>
      </c>
      <c r="E15" s="11">
        <v>54.8</v>
      </c>
    </row>
    <row r="16" spans="1:7" ht="12">
      <c r="A16" s="25" t="s">
        <v>17</v>
      </c>
      <c r="B16" s="12">
        <v>1257</v>
      </c>
      <c r="C16" s="2">
        <v>1414</v>
      </c>
      <c r="D16" s="2">
        <v>2671</v>
      </c>
      <c r="E16" s="11">
        <v>62.9</v>
      </c>
      <c r="G16" s="2"/>
    </row>
    <row r="17" spans="1:5" ht="12">
      <c r="A17" s="25" t="s">
        <v>16</v>
      </c>
      <c r="B17" s="12">
        <v>8990</v>
      </c>
      <c r="C17" s="2">
        <v>9555</v>
      </c>
      <c r="D17" s="2">
        <v>18545</v>
      </c>
      <c r="E17" s="11">
        <v>56.9</v>
      </c>
    </row>
    <row r="18" spans="1:5" ht="14.25" customHeight="1">
      <c r="A18" s="25" t="s">
        <v>8</v>
      </c>
      <c r="B18" s="7">
        <v>1033</v>
      </c>
      <c r="C18" s="2">
        <v>1080</v>
      </c>
      <c r="D18" s="2">
        <f>SUM(B18:C18)</f>
        <v>2113</v>
      </c>
      <c r="E18" s="11">
        <v>59.4</v>
      </c>
    </row>
    <row r="19" spans="1:5" ht="12.75" thickBot="1">
      <c r="A19" s="25" t="s">
        <v>10</v>
      </c>
      <c r="B19" s="7">
        <v>576</v>
      </c>
      <c r="C19" s="2">
        <v>649</v>
      </c>
      <c r="D19" s="2">
        <f>SUM(B19:C19)</f>
        <v>1225</v>
      </c>
      <c r="E19" s="8">
        <v>52.9</v>
      </c>
    </row>
    <row r="20" spans="1:5" ht="13.5" thickBot="1">
      <c r="A20" s="26" t="s">
        <v>20</v>
      </c>
      <c r="B20" s="15">
        <v>1335839</v>
      </c>
      <c r="C20" s="15">
        <v>1419972</v>
      </c>
      <c r="D20" s="15">
        <f>SUM(B20:C20)</f>
        <v>2755811</v>
      </c>
      <c r="E20" s="16">
        <v>63.4</v>
      </c>
    </row>
  </sheetData>
  <sheetProtection/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1.00390625" style="0" customWidth="1"/>
    <col min="2" max="4" width="9.421875" style="0" customWidth="1"/>
    <col min="5" max="5" width="6.140625" style="0" customWidth="1"/>
  </cols>
  <sheetData>
    <row r="1" ht="15">
      <c r="A1" s="1" t="s">
        <v>22</v>
      </c>
    </row>
    <row r="2" ht="12">
      <c r="A2" t="s">
        <v>3</v>
      </c>
    </row>
    <row r="4" spans="1:5" ht="15.75" customHeight="1">
      <c r="A4" s="18"/>
      <c r="B4" s="3" t="s">
        <v>1</v>
      </c>
      <c r="C4" s="3" t="s">
        <v>2</v>
      </c>
      <c r="D4" s="3" t="s">
        <v>0</v>
      </c>
      <c r="E4" s="3" t="s">
        <v>4</v>
      </c>
    </row>
    <row r="5" spans="1:5" ht="12.75">
      <c r="A5" s="24" t="s">
        <v>15</v>
      </c>
      <c r="B5" s="9">
        <f>SUM(B14,B6)</f>
        <v>15912</v>
      </c>
      <c r="C5" s="4">
        <f>SUM(C14,C6)</f>
        <v>17102</v>
      </c>
      <c r="D5" s="4">
        <f>SUM(D6,D14)</f>
        <v>33014</v>
      </c>
      <c r="E5" s="10">
        <v>58</v>
      </c>
    </row>
    <row r="6" spans="1:5" ht="12.75">
      <c r="A6" s="24" t="s">
        <v>19</v>
      </c>
      <c r="B6" s="9">
        <f>SUM(B7:B13)</f>
        <v>3618</v>
      </c>
      <c r="C6" s="4">
        <f>SUM(C7:C13)</f>
        <v>3978</v>
      </c>
      <c r="D6" s="4">
        <f>SUM(D7:D13)</f>
        <v>7596</v>
      </c>
      <c r="E6" s="10">
        <v>51.9</v>
      </c>
    </row>
    <row r="7" spans="1:5" ht="12">
      <c r="A7" s="25" t="s">
        <v>5</v>
      </c>
      <c r="B7" s="7">
        <v>262</v>
      </c>
      <c r="C7" s="2">
        <v>297</v>
      </c>
      <c r="D7" s="2">
        <v>559</v>
      </c>
      <c r="E7" s="8">
        <v>46.7</v>
      </c>
    </row>
    <row r="8" spans="1:5" ht="12">
      <c r="A8" s="25" t="s">
        <v>7</v>
      </c>
      <c r="B8" s="7">
        <v>915</v>
      </c>
      <c r="C8" s="2">
        <v>1064</v>
      </c>
      <c r="D8" s="2">
        <v>1979</v>
      </c>
      <c r="E8" s="8">
        <v>55.2</v>
      </c>
    </row>
    <row r="9" spans="1:5" ht="12">
      <c r="A9" s="25" t="s">
        <v>9</v>
      </c>
      <c r="B9" s="7">
        <v>181</v>
      </c>
      <c r="C9" s="2">
        <v>186</v>
      </c>
      <c r="D9" s="2">
        <v>367</v>
      </c>
      <c r="E9" s="8">
        <v>46.8</v>
      </c>
    </row>
    <row r="10" spans="1:5" ht="12">
      <c r="A10" s="25" t="s">
        <v>11</v>
      </c>
      <c r="B10" s="7">
        <v>497</v>
      </c>
      <c r="C10" s="2">
        <v>586</v>
      </c>
      <c r="D10" s="2">
        <v>1083</v>
      </c>
      <c r="E10" s="8">
        <v>47</v>
      </c>
    </row>
    <row r="11" spans="1:5" ht="12">
      <c r="A11" s="25" t="s">
        <v>12</v>
      </c>
      <c r="B11" s="7">
        <v>762</v>
      </c>
      <c r="C11" s="2">
        <v>804</v>
      </c>
      <c r="D11" s="2">
        <v>1566</v>
      </c>
      <c r="E11" s="8">
        <v>53.4</v>
      </c>
    </row>
    <row r="12" spans="1:5" ht="12.75" customHeight="1">
      <c r="A12" s="25" t="s">
        <v>13</v>
      </c>
      <c r="B12" s="7">
        <v>186</v>
      </c>
      <c r="C12" s="2">
        <v>175</v>
      </c>
      <c r="D12" s="2">
        <v>361</v>
      </c>
      <c r="E12" s="8">
        <v>44.8</v>
      </c>
    </row>
    <row r="13" spans="1:5" ht="12">
      <c r="A13" s="25" t="s">
        <v>14</v>
      </c>
      <c r="B13" s="7">
        <v>815</v>
      </c>
      <c r="C13" s="2">
        <v>866</v>
      </c>
      <c r="D13" s="2">
        <v>1681</v>
      </c>
      <c r="E13" s="8">
        <v>55.5</v>
      </c>
    </row>
    <row r="14" spans="1:5" ht="12.75">
      <c r="A14" s="24" t="s">
        <v>18</v>
      </c>
      <c r="B14" s="9">
        <f>SUM(B15:B19)</f>
        <v>12294</v>
      </c>
      <c r="C14" s="4">
        <f>SUM(C15:C19)</f>
        <v>13124</v>
      </c>
      <c r="D14" s="4">
        <f>SUM(D15:D19)</f>
        <v>25418</v>
      </c>
      <c r="E14" s="10">
        <v>60.1</v>
      </c>
    </row>
    <row r="15" spans="1:5" ht="12">
      <c r="A15" s="25" t="s">
        <v>6</v>
      </c>
      <c r="B15" s="7">
        <v>651</v>
      </c>
      <c r="C15" s="2">
        <v>730</v>
      </c>
      <c r="D15" s="2">
        <v>1381</v>
      </c>
      <c r="E15" s="11">
        <v>54.2</v>
      </c>
    </row>
    <row r="16" spans="1:7" ht="12">
      <c r="A16" s="25" t="s">
        <v>17</v>
      </c>
      <c r="B16" s="12">
        <v>1252</v>
      </c>
      <c r="C16" s="2">
        <v>1393</v>
      </c>
      <c r="D16" s="2">
        <v>2645</v>
      </c>
      <c r="E16" s="11">
        <v>56.3</v>
      </c>
      <c r="G16" s="2"/>
    </row>
    <row r="17" spans="1:5" ht="12">
      <c r="A17" s="25" t="s">
        <v>16</v>
      </c>
      <c r="B17" s="12">
        <v>8815</v>
      </c>
      <c r="C17" s="2">
        <v>9305</v>
      </c>
      <c r="D17" s="2">
        <v>18120</v>
      </c>
      <c r="E17" s="11">
        <v>62.1</v>
      </c>
    </row>
    <row r="18" spans="1:5" ht="14.25" customHeight="1">
      <c r="A18" s="25" t="s">
        <v>8</v>
      </c>
      <c r="B18" s="7">
        <v>1015</v>
      </c>
      <c r="C18" s="2">
        <v>1062</v>
      </c>
      <c r="D18" s="2">
        <v>2077</v>
      </c>
      <c r="E18" s="11">
        <v>58.2</v>
      </c>
    </row>
    <row r="19" spans="1:5" ht="12.75" thickBot="1">
      <c r="A19" s="25" t="s">
        <v>10</v>
      </c>
      <c r="B19" s="7">
        <v>561</v>
      </c>
      <c r="C19" s="2">
        <v>634</v>
      </c>
      <c r="D19" s="2">
        <v>1195</v>
      </c>
      <c r="E19" s="8">
        <v>52</v>
      </c>
    </row>
    <row r="20" spans="1:5" ht="13.5" thickBot="1">
      <c r="A20" s="26" t="s">
        <v>20</v>
      </c>
      <c r="B20" s="27">
        <v>1314305</v>
      </c>
      <c r="C20" s="15">
        <v>1395243</v>
      </c>
      <c r="D20" s="15">
        <v>2709548</v>
      </c>
      <c r="E20" s="16">
        <v>62.7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1.00390625" style="0" customWidth="1"/>
    <col min="2" max="5" width="9.421875" style="0" customWidth="1"/>
  </cols>
  <sheetData>
    <row r="1" ht="15">
      <c r="A1" s="1" t="s">
        <v>21</v>
      </c>
    </row>
    <row r="2" ht="12">
      <c r="A2" t="s">
        <v>3</v>
      </c>
    </row>
    <row r="4" spans="1:5" ht="15.75" customHeight="1">
      <c r="A4" s="18"/>
      <c r="B4" s="3" t="s">
        <v>1</v>
      </c>
      <c r="C4" s="3" t="s">
        <v>2</v>
      </c>
      <c r="D4" s="3" t="s">
        <v>0</v>
      </c>
      <c r="E4" s="3" t="s">
        <v>4</v>
      </c>
    </row>
    <row r="5" spans="1:5" ht="15.75" customHeight="1">
      <c r="A5" s="19" t="s">
        <v>15</v>
      </c>
      <c r="B5" s="4">
        <f>SUM(B14,B6)</f>
        <v>15628</v>
      </c>
      <c r="C5" s="4">
        <f>SUM(C14,C6)</f>
        <v>16750</v>
      </c>
      <c r="D5" s="4">
        <f>SUM(D6,D14)</f>
        <v>32378</v>
      </c>
      <c r="E5" s="10">
        <v>57</v>
      </c>
    </row>
    <row r="6" spans="1:5" ht="15.75" customHeight="1">
      <c r="A6" s="20" t="s">
        <v>19</v>
      </c>
      <c r="B6" s="4">
        <f>SUM(B7:B13)</f>
        <v>3569</v>
      </c>
      <c r="C6" s="4">
        <f>SUM(C7:C13)</f>
        <v>3905</v>
      </c>
      <c r="D6" s="4">
        <f>SUM(D7:D13)</f>
        <v>7474</v>
      </c>
      <c r="E6" s="10">
        <v>50.7</v>
      </c>
    </row>
    <row r="7" spans="1:5" ht="12">
      <c r="A7" s="21" t="s">
        <v>5</v>
      </c>
      <c r="B7" s="2">
        <v>268</v>
      </c>
      <c r="C7" s="2">
        <v>301</v>
      </c>
      <c r="D7" s="2">
        <v>569</v>
      </c>
      <c r="E7" s="8">
        <v>46.3</v>
      </c>
    </row>
    <row r="8" spans="1:5" ht="12">
      <c r="A8" s="21" t="s">
        <v>7</v>
      </c>
      <c r="B8" s="2">
        <v>897</v>
      </c>
      <c r="C8" s="2">
        <v>1036</v>
      </c>
      <c r="D8" s="2">
        <v>1933</v>
      </c>
      <c r="E8" s="8">
        <v>53.7</v>
      </c>
    </row>
    <row r="9" spans="1:5" ht="12">
      <c r="A9" s="21" t="s">
        <v>9</v>
      </c>
      <c r="B9" s="2">
        <v>186</v>
      </c>
      <c r="C9" s="2">
        <v>188</v>
      </c>
      <c r="D9" s="2">
        <v>374</v>
      </c>
      <c r="E9" s="8">
        <v>47.3</v>
      </c>
    </row>
    <row r="10" spans="1:5" ht="12">
      <c r="A10" s="21" t="s">
        <v>11</v>
      </c>
      <c r="B10" s="2">
        <v>489</v>
      </c>
      <c r="C10" s="2">
        <v>566</v>
      </c>
      <c r="D10" s="2">
        <v>1055</v>
      </c>
      <c r="E10" s="8">
        <v>45.3</v>
      </c>
    </row>
    <row r="11" spans="1:5" ht="12">
      <c r="A11" s="21" t="s">
        <v>12</v>
      </c>
      <c r="B11" s="2">
        <v>747</v>
      </c>
      <c r="C11" s="2">
        <v>782</v>
      </c>
      <c r="D11" s="2">
        <v>1529</v>
      </c>
      <c r="E11" s="8">
        <v>52.2</v>
      </c>
    </row>
    <row r="12" spans="1:5" ht="12">
      <c r="A12" s="21" t="s">
        <v>13</v>
      </c>
      <c r="B12" s="2">
        <v>175</v>
      </c>
      <c r="C12" s="2">
        <v>175</v>
      </c>
      <c r="D12" s="2">
        <v>350</v>
      </c>
      <c r="E12" s="8">
        <v>43.5</v>
      </c>
    </row>
    <row r="13" spans="1:5" ht="12">
      <c r="A13" s="21" t="s">
        <v>14</v>
      </c>
      <c r="B13" s="2">
        <v>807</v>
      </c>
      <c r="C13" s="2">
        <v>857</v>
      </c>
      <c r="D13" s="2">
        <v>1664</v>
      </c>
      <c r="E13" s="8">
        <v>54.5</v>
      </c>
    </row>
    <row r="14" spans="1:5" ht="12.75" customHeight="1">
      <c r="A14" s="22" t="s">
        <v>18</v>
      </c>
      <c r="B14" s="4">
        <f>SUM(B15:B19)</f>
        <v>12059</v>
      </c>
      <c r="C14" s="4">
        <f>SUM(C15:C19)</f>
        <v>12845</v>
      </c>
      <c r="D14" s="4">
        <f>SUM(D15:D19)</f>
        <v>24904</v>
      </c>
      <c r="E14" s="10">
        <v>59.2</v>
      </c>
    </row>
    <row r="15" spans="1:5" ht="12">
      <c r="A15" s="21" t="s">
        <v>6</v>
      </c>
      <c r="B15" s="2">
        <v>649</v>
      </c>
      <c r="C15" s="2">
        <v>725</v>
      </c>
      <c r="D15" s="2">
        <v>1374</v>
      </c>
      <c r="E15" s="11">
        <v>53.8</v>
      </c>
    </row>
    <row r="16" spans="1:5" ht="12">
      <c r="A16" s="21" t="s">
        <v>17</v>
      </c>
      <c r="B16" s="17">
        <v>1228</v>
      </c>
      <c r="C16" s="2">
        <v>1368</v>
      </c>
      <c r="D16" s="2">
        <v>2596</v>
      </c>
      <c r="E16" s="11">
        <v>55.6</v>
      </c>
    </row>
    <row r="17" spans="1:5" ht="12">
      <c r="A17" s="21" t="s">
        <v>16</v>
      </c>
      <c r="B17" s="17">
        <v>8649</v>
      </c>
      <c r="C17" s="2">
        <v>9106</v>
      </c>
      <c r="D17" s="2">
        <v>17755</v>
      </c>
      <c r="E17" s="11">
        <v>61.2</v>
      </c>
    </row>
    <row r="18" spans="1:7" ht="12">
      <c r="A18" s="21" t="s">
        <v>8</v>
      </c>
      <c r="B18" s="2">
        <v>982</v>
      </c>
      <c r="C18" s="2">
        <v>1021</v>
      </c>
      <c r="D18" s="2">
        <v>2003</v>
      </c>
      <c r="E18" s="11">
        <v>56.6</v>
      </c>
      <c r="G18" s="2"/>
    </row>
    <row r="19" spans="1:5" ht="12.75" thickBot="1">
      <c r="A19" s="21" t="s">
        <v>10</v>
      </c>
      <c r="B19" s="2">
        <v>551</v>
      </c>
      <c r="C19" s="2">
        <v>625</v>
      </c>
      <c r="D19" s="2">
        <v>1176</v>
      </c>
      <c r="E19" s="8">
        <v>51.1</v>
      </c>
    </row>
    <row r="20" spans="1:5" ht="13.5" thickBot="1">
      <c r="A20" s="23" t="s">
        <v>20</v>
      </c>
      <c r="B20" s="15">
        <v>1291877</v>
      </c>
      <c r="C20" s="15">
        <v>1368020</v>
      </c>
      <c r="D20" s="15">
        <f>SUM(B20:C20)</f>
        <v>2659897</v>
      </c>
      <c r="E20" s="16">
        <v>61.9</v>
      </c>
    </row>
  </sheetData>
  <sheetProtection/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I19"/>
  <sheetViews>
    <sheetView zoomScalePageLayoutView="0" workbookViewId="0" topLeftCell="N1">
      <selection activeCell="AI1" sqref="AI1"/>
    </sheetView>
  </sheetViews>
  <sheetFormatPr defaultColWidth="9.140625" defaultRowHeight="12.75"/>
  <cols>
    <col min="3" max="3" width="2.8515625" style="0" customWidth="1"/>
    <col min="6" max="6" width="2.8515625" style="0" customWidth="1"/>
    <col min="9" max="9" width="2.8515625" style="0" customWidth="1"/>
    <col min="12" max="12" width="2.8515625" style="0" customWidth="1"/>
    <col min="15" max="15" width="2.8515625" style="0" customWidth="1"/>
    <col min="18" max="18" width="2.8515625" style="0" customWidth="1"/>
    <col min="21" max="21" width="4.140625" style="0" customWidth="1"/>
    <col min="24" max="24" width="3.140625" style="0" customWidth="1"/>
    <col min="27" max="27" width="3.00390625" style="0" customWidth="1"/>
    <col min="30" max="30" width="2.8515625" style="0" customWidth="1"/>
    <col min="33" max="33" width="3.28125" style="0" customWidth="1"/>
  </cols>
  <sheetData>
    <row r="1" spans="2:35" ht="12">
      <c r="B1">
        <v>2007</v>
      </c>
      <c r="E1">
        <v>2008</v>
      </c>
      <c r="H1">
        <v>2009</v>
      </c>
      <c r="K1">
        <v>2010</v>
      </c>
      <c r="N1">
        <v>2011</v>
      </c>
      <c r="Q1">
        <v>2012</v>
      </c>
      <c r="T1">
        <v>2013</v>
      </c>
      <c r="W1">
        <v>2014</v>
      </c>
      <c r="Z1">
        <v>2015</v>
      </c>
      <c r="AC1">
        <v>2016</v>
      </c>
      <c r="AF1">
        <v>2017</v>
      </c>
      <c r="AI1">
        <v>2018</v>
      </c>
    </row>
    <row r="2" spans="1:35" ht="12">
      <c r="A2" t="s">
        <v>28</v>
      </c>
      <c r="B2">
        <v>53.30717683413771</v>
      </c>
      <c r="D2" t="s">
        <v>28</v>
      </c>
      <c r="E2">
        <v>54.222315700914926</v>
      </c>
      <c r="G2" t="s">
        <v>28</v>
      </c>
      <c r="H2">
        <v>55.1452120697584</v>
      </c>
      <c r="J2" t="s">
        <v>28</v>
      </c>
      <c r="K2">
        <v>56.32204354632133</v>
      </c>
      <c r="M2" t="s">
        <v>28</v>
      </c>
      <c r="N2">
        <v>57.452701244514785</v>
      </c>
      <c r="P2" t="s">
        <v>28</v>
      </c>
      <c r="Q2">
        <v>58.43568903305755</v>
      </c>
      <c r="S2" t="s">
        <v>28</v>
      </c>
      <c r="T2">
        <v>61.40091621102409</v>
      </c>
      <c r="V2" t="s">
        <v>28</v>
      </c>
      <c r="W2">
        <v>60.929329149858056</v>
      </c>
      <c r="Y2" t="s">
        <v>28</v>
      </c>
      <c r="Z2">
        <v>63.68185609219804</v>
      </c>
      <c r="AB2" t="s">
        <v>28</v>
      </c>
      <c r="AC2">
        <v>62.55900525770426</v>
      </c>
      <c r="AE2" t="s">
        <v>28</v>
      </c>
      <c r="AF2">
        <v>63.475923328658254</v>
      </c>
      <c r="AH2" t="s">
        <v>28</v>
      </c>
      <c r="AI2">
        <v>64.26953792363622</v>
      </c>
    </row>
    <row r="3" spans="1:35" ht="12">
      <c r="A3" t="s">
        <v>19</v>
      </c>
      <c r="B3">
        <v>54.857063558146</v>
      </c>
      <c r="D3" t="s">
        <v>19</v>
      </c>
      <c r="E3">
        <v>56.423919478981645</v>
      </c>
      <c r="G3" t="s">
        <v>19</v>
      </c>
      <c r="H3">
        <v>57.47195213163799</v>
      </c>
      <c r="J3" t="s">
        <v>32</v>
      </c>
      <c r="K3">
        <v>58.51712051765975</v>
      </c>
      <c r="M3" t="s">
        <v>19</v>
      </c>
      <c r="N3">
        <v>59.057750759878424</v>
      </c>
      <c r="P3" t="s">
        <v>19</v>
      </c>
      <c r="Q3">
        <v>59.8057212788741</v>
      </c>
      <c r="S3" t="s">
        <v>32</v>
      </c>
      <c r="T3">
        <v>62.924107142857146</v>
      </c>
      <c r="V3" t="s">
        <v>19</v>
      </c>
      <c r="W3">
        <v>61.886997746172376</v>
      </c>
      <c r="Y3" t="s">
        <v>32</v>
      </c>
      <c r="Z3">
        <v>65.04232441088995</v>
      </c>
      <c r="AB3" t="s">
        <v>19</v>
      </c>
      <c r="AC3">
        <v>63.06988483988011</v>
      </c>
      <c r="AE3" t="s">
        <v>19</v>
      </c>
      <c r="AF3">
        <v>64.24358361230671</v>
      </c>
      <c r="AH3" t="s">
        <v>19</v>
      </c>
      <c r="AI3">
        <v>65.16254245511888</v>
      </c>
    </row>
    <row r="4" spans="1:35" ht="12">
      <c r="A4" t="s">
        <v>32</v>
      </c>
      <c r="B4">
        <v>56.55059974379877</v>
      </c>
      <c r="D4" t="s">
        <v>32</v>
      </c>
      <c r="E4">
        <v>56.624966728772954</v>
      </c>
      <c r="G4" t="s">
        <v>32</v>
      </c>
      <c r="H4">
        <v>57.52174609104007</v>
      </c>
      <c r="J4" t="s">
        <v>19</v>
      </c>
      <c r="K4">
        <v>58.52520692249812</v>
      </c>
      <c r="M4" t="s">
        <v>32</v>
      </c>
      <c r="N4">
        <v>59.52575633687653</v>
      </c>
      <c r="P4" t="s">
        <v>32</v>
      </c>
      <c r="Q4">
        <v>60.20907840440165</v>
      </c>
      <c r="S4" t="s">
        <v>19</v>
      </c>
      <c r="T4">
        <v>63.71500471846493</v>
      </c>
      <c r="V4" t="s">
        <v>32</v>
      </c>
      <c r="W4">
        <v>62.230919765166334</v>
      </c>
      <c r="Y4" t="s">
        <v>19</v>
      </c>
      <c r="Z4">
        <v>65.54449186028133</v>
      </c>
      <c r="AB4" t="s">
        <v>32</v>
      </c>
      <c r="AC4">
        <v>64.05638665132336</v>
      </c>
      <c r="AE4" t="s">
        <v>32</v>
      </c>
      <c r="AF4">
        <v>64.86816832547582</v>
      </c>
      <c r="AH4" t="s">
        <v>32</v>
      </c>
      <c r="AI4">
        <v>65.78357328298324</v>
      </c>
    </row>
    <row r="5" spans="1:35" ht="12">
      <c r="A5" t="s">
        <v>35</v>
      </c>
      <c r="B5">
        <v>56.76124175334925</v>
      </c>
      <c r="D5" t="s">
        <v>35</v>
      </c>
      <c r="E5">
        <v>57.82863181855134</v>
      </c>
      <c r="G5" t="s">
        <v>36</v>
      </c>
      <c r="H5">
        <v>58.61913910804072</v>
      </c>
      <c r="J5" t="s">
        <v>35</v>
      </c>
      <c r="K5">
        <v>59.64075794319537</v>
      </c>
      <c r="M5" t="s">
        <v>35</v>
      </c>
      <c r="N5">
        <v>60.611065235342686</v>
      </c>
      <c r="P5" t="s">
        <v>35</v>
      </c>
      <c r="Q5">
        <v>61.44347898391052</v>
      </c>
      <c r="S5" t="s">
        <v>35</v>
      </c>
      <c r="T5">
        <v>64.18409324648611</v>
      </c>
      <c r="V5" t="s">
        <v>35</v>
      </c>
      <c r="W5">
        <v>63.810291435116454</v>
      </c>
      <c r="Y5" t="s">
        <v>35</v>
      </c>
      <c r="Z5">
        <v>65.99912929908577</v>
      </c>
      <c r="AB5" t="s">
        <v>35</v>
      </c>
      <c r="AC5">
        <v>65.0270177545244</v>
      </c>
      <c r="AE5" t="s">
        <v>35</v>
      </c>
      <c r="AF5">
        <v>65.96287803400683</v>
      </c>
      <c r="AH5" t="s">
        <v>35</v>
      </c>
      <c r="AI5">
        <v>66.82402307894047</v>
      </c>
    </row>
    <row r="6" spans="1:35" ht="12">
      <c r="A6" t="s">
        <v>37</v>
      </c>
      <c r="B6">
        <v>57.22165314002049</v>
      </c>
      <c r="D6" t="s">
        <v>37</v>
      </c>
      <c r="E6">
        <v>58.446215139442224</v>
      </c>
      <c r="G6" t="s">
        <v>35</v>
      </c>
      <c r="H6">
        <v>59.10043527325488</v>
      </c>
      <c r="J6" t="s">
        <v>46</v>
      </c>
      <c r="K6">
        <v>60.18984260911894</v>
      </c>
      <c r="M6" t="s">
        <v>46</v>
      </c>
      <c r="N6">
        <v>61.23387825515485</v>
      </c>
      <c r="P6" t="s">
        <v>46</v>
      </c>
      <c r="Q6">
        <v>62.036037532176366</v>
      </c>
      <c r="S6" t="s">
        <v>46</v>
      </c>
      <c r="T6">
        <v>64.8506151142355</v>
      </c>
      <c r="V6" t="s">
        <v>46</v>
      </c>
      <c r="W6">
        <v>64.28632079476947</v>
      </c>
      <c r="Y6" t="s">
        <v>46</v>
      </c>
      <c r="Z6">
        <v>66.85142141963169</v>
      </c>
      <c r="AB6" t="s">
        <v>46</v>
      </c>
      <c r="AC6">
        <v>65.94932315168344</v>
      </c>
      <c r="AE6" t="s">
        <v>46</v>
      </c>
      <c r="AF6">
        <v>67.03112600299798</v>
      </c>
      <c r="AH6" t="s">
        <v>46</v>
      </c>
      <c r="AI6">
        <v>67.77987251997486</v>
      </c>
    </row>
    <row r="7" spans="1:35" ht="12">
      <c r="A7" t="s">
        <v>31</v>
      </c>
      <c r="B7">
        <v>59.18503331624808</v>
      </c>
      <c r="D7" t="s">
        <v>31</v>
      </c>
      <c r="E7">
        <v>59.88249357784164</v>
      </c>
      <c r="G7" t="s">
        <v>31</v>
      </c>
      <c r="H7">
        <v>60.761480431370565</v>
      </c>
      <c r="J7" t="s">
        <v>31</v>
      </c>
      <c r="K7">
        <v>61.39127369772653</v>
      </c>
      <c r="M7" t="s">
        <v>31</v>
      </c>
      <c r="N7">
        <v>62.064726542900154</v>
      </c>
      <c r="P7" t="s">
        <v>31</v>
      </c>
      <c r="Q7">
        <v>62.93405383768638</v>
      </c>
      <c r="S7" t="s">
        <v>31</v>
      </c>
      <c r="T7">
        <v>65.49871994377793</v>
      </c>
      <c r="V7" t="s">
        <v>31</v>
      </c>
      <c r="W7">
        <v>64.90559457978378</v>
      </c>
      <c r="Y7" t="s">
        <v>31</v>
      </c>
      <c r="Z7">
        <v>67.10460334971418</v>
      </c>
      <c r="AB7" t="s">
        <v>31</v>
      </c>
      <c r="AC7">
        <v>66.16610864024787</v>
      </c>
      <c r="AE7" t="s">
        <v>31</v>
      </c>
      <c r="AF7">
        <v>67.30115907274181</v>
      </c>
      <c r="AH7" t="s">
        <v>31</v>
      </c>
      <c r="AI7">
        <v>68.51109663844497</v>
      </c>
    </row>
    <row r="8" spans="1:35" ht="12">
      <c r="A8" t="s">
        <v>15</v>
      </c>
      <c r="B8">
        <v>60.5920058366773</v>
      </c>
      <c r="D8" t="s">
        <v>15</v>
      </c>
      <c r="E8">
        <v>61.44864265544064</v>
      </c>
      <c r="G8" t="s">
        <v>15</v>
      </c>
      <c r="H8">
        <v>62.6</v>
      </c>
      <c r="J8" t="s">
        <v>15</v>
      </c>
      <c r="K8">
        <v>63.430228369713994</v>
      </c>
      <c r="M8" t="s">
        <v>15</v>
      </c>
      <c r="N8">
        <v>64.28058071007618</v>
      </c>
      <c r="P8" t="s">
        <v>15</v>
      </c>
      <c r="Q8">
        <v>65.23073058705326</v>
      </c>
      <c r="S8" t="s">
        <v>39</v>
      </c>
      <c r="T8">
        <v>67.42306678769069</v>
      </c>
      <c r="V8" t="s">
        <v>15</v>
      </c>
      <c r="W8">
        <v>67.3918892256919</v>
      </c>
      <c r="Y8" t="s">
        <v>36</v>
      </c>
      <c r="Z8">
        <v>68.96942242355605</v>
      </c>
      <c r="AB8" t="s">
        <v>15</v>
      </c>
      <c r="AC8">
        <v>68.7121835952884</v>
      </c>
      <c r="AE8" t="s">
        <v>15</v>
      </c>
      <c r="AF8">
        <v>69.6743968983343</v>
      </c>
      <c r="AH8" t="s">
        <v>15</v>
      </c>
      <c r="AI8">
        <v>70.68977944356351</v>
      </c>
    </row>
    <row r="9" spans="1:35" ht="12">
      <c r="A9" t="s">
        <v>29</v>
      </c>
      <c r="B9">
        <v>61.107779568481945</v>
      </c>
      <c r="D9" t="s">
        <v>29</v>
      </c>
      <c r="E9">
        <v>61.93829351194642</v>
      </c>
      <c r="G9" t="s">
        <v>29</v>
      </c>
      <c r="H9">
        <v>62.801549623511356</v>
      </c>
      <c r="J9" t="s">
        <v>29</v>
      </c>
      <c r="K9">
        <v>63.857601946897134</v>
      </c>
      <c r="M9" t="s">
        <v>29</v>
      </c>
      <c r="N9">
        <v>64.86742601355353</v>
      </c>
      <c r="P9" t="s">
        <v>29</v>
      </c>
      <c r="Q9">
        <v>65.79834183594018</v>
      </c>
      <c r="S9" t="s">
        <v>15</v>
      </c>
      <c r="T9">
        <v>67.47780568033106</v>
      </c>
      <c r="V9" t="s">
        <v>29</v>
      </c>
      <c r="W9">
        <v>67.7834375819319</v>
      </c>
      <c r="Y9" t="s">
        <v>29</v>
      </c>
      <c r="Z9">
        <v>69.40174542569544</v>
      </c>
      <c r="AB9" t="s">
        <v>29</v>
      </c>
      <c r="AC9">
        <v>69.24976437323281</v>
      </c>
      <c r="AE9" t="s">
        <v>38</v>
      </c>
      <c r="AF9">
        <v>69.97964040948584</v>
      </c>
      <c r="AH9" t="s">
        <v>38</v>
      </c>
      <c r="AI9">
        <v>70.85386588282758</v>
      </c>
    </row>
    <row r="10" spans="1:35" ht="12">
      <c r="A10" t="s">
        <v>39</v>
      </c>
      <c r="B10">
        <v>61.620026543924546</v>
      </c>
      <c r="D10" t="s">
        <v>39</v>
      </c>
      <c r="E10">
        <v>62.46330984217915</v>
      </c>
      <c r="G10" t="s">
        <v>38</v>
      </c>
      <c r="H10">
        <v>63.3873445607119</v>
      </c>
      <c r="J10" t="s">
        <v>38</v>
      </c>
      <c r="K10">
        <v>64.19742415074768</v>
      </c>
      <c r="M10" t="s">
        <v>38</v>
      </c>
      <c r="N10">
        <v>65.21177315147165</v>
      </c>
      <c r="P10" t="s">
        <v>38</v>
      </c>
      <c r="Q10">
        <v>66.11984311030949</v>
      </c>
      <c r="S10" t="s">
        <v>36</v>
      </c>
      <c r="T10">
        <v>67.58902077151335</v>
      </c>
      <c r="V10" t="s">
        <v>38</v>
      </c>
      <c r="W10">
        <v>68.18922861310529</v>
      </c>
      <c r="Y10" t="s">
        <v>15</v>
      </c>
      <c r="Z10">
        <v>69.6674920410329</v>
      </c>
      <c r="AB10" t="s">
        <v>38</v>
      </c>
      <c r="AC10">
        <v>69.36439344074637</v>
      </c>
      <c r="AE10" t="s">
        <v>36</v>
      </c>
      <c r="AF10">
        <v>70.04974385626252</v>
      </c>
      <c r="AH10" t="s">
        <v>36</v>
      </c>
      <c r="AI10">
        <v>70.98050929728923</v>
      </c>
    </row>
    <row r="11" spans="1:35" ht="12">
      <c r="A11" t="s">
        <v>38</v>
      </c>
      <c r="B11">
        <v>62.01157742402316</v>
      </c>
      <c r="D11" t="s">
        <v>38</v>
      </c>
      <c r="E11">
        <v>62.812196421296726</v>
      </c>
      <c r="G11" t="s">
        <v>39</v>
      </c>
      <c r="H11">
        <v>63.44850176597926</v>
      </c>
      <c r="J11" t="s">
        <v>39</v>
      </c>
      <c r="K11">
        <v>64.28121960986213</v>
      </c>
      <c r="M11" t="s">
        <v>39</v>
      </c>
      <c r="N11">
        <v>65.2747759430564</v>
      </c>
      <c r="P11" t="s">
        <v>39</v>
      </c>
      <c r="Q11">
        <v>66.28843391325799</v>
      </c>
      <c r="S11" t="s">
        <v>29</v>
      </c>
      <c r="T11">
        <v>67.68134874664169</v>
      </c>
      <c r="V11" t="s">
        <v>39</v>
      </c>
      <c r="W11">
        <v>68.4477695633568</v>
      </c>
      <c r="Y11" t="s">
        <v>39</v>
      </c>
      <c r="Z11">
        <v>69.96312021570024</v>
      </c>
      <c r="AB11" t="s">
        <v>36</v>
      </c>
      <c r="AC11">
        <v>69.43733541040763</v>
      </c>
      <c r="AE11" t="s">
        <v>29</v>
      </c>
      <c r="AF11">
        <v>70.18210030339537</v>
      </c>
      <c r="AH11" t="s">
        <v>29</v>
      </c>
      <c r="AI11">
        <v>71.05659660673588</v>
      </c>
    </row>
    <row r="12" spans="1:35" ht="12">
      <c r="A12" t="s">
        <v>18</v>
      </c>
      <c r="B12">
        <v>62.5072413393581</v>
      </c>
      <c r="D12" t="s">
        <v>18</v>
      </c>
      <c r="E12">
        <v>62.98432516794463</v>
      </c>
      <c r="G12" t="s">
        <v>18</v>
      </c>
      <c r="H12">
        <v>64.20462675888385</v>
      </c>
      <c r="J12" t="s">
        <v>18</v>
      </c>
      <c r="K12">
        <v>64.97371785765024</v>
      </c>
      <c r="M12" t="s">
        <v>18</v>
      </c>
      <c r="N12">
        <v>65.89796686746988</v>
      </c>
      <c r="P12" t="s">
        <v>36</v>
      </c>
      <c r="Q12">
        <v>66.73282332563511</v>
      </c>
      <c r="S12" t="s">
        <v>30</v>
      </c>
      <c r="T12">
        <v>68.5180215238453</v>
      </c>
      <c r="V12" t="s">
        <v>36</v>
      </c>
      <c r="W12">
        <v>68.51486595076338</v>
      </c>
      <c r="Y12" t="s">
        <v>30</v>
      </c>
      <c r="Z12">
        <v>70.24530445825815</v>
      </c>
      <c r="AB12" t="s">
        <v>30</v>
      </c>
      <c r="AC12">
        <v>70.14672309520313</v>
      </c>
      <c r="AE12" t="s">
        <v>30</v>
      </c>
      <c r="AF12">
        <v>71.0056400409455</v>
      </c>
      <c r="AH12" t="s">
        <v>30</v>
      </c>
      <c r="AI12">
        <v>72.22077357670578</v>
      </c>
    </row>
    <row r="13" spans="1:35" ht="12">
      <c r="A13" t="s">
        <v>30</v>
      </c>
      <c r="B13">
        <v>62.756699830945315</v>
      </c>
      <c r="D13" t="s">
        <v>30</v>
      </c>
      <c r="E13">
        <v>63.456351827388815</v>
      </c>
      <c r="G13" t="s">
        <v>30</v>
      </c>
      <c r="H13">
        <v>64.35462272143423</v>
      </c>
      <c r="J13" t="s">
        <v>36</v>
      </c>
      <c r="K13">
        <v>65.2208173645188</v>
      </c>
      <c r="M13" t="s">
        <v>36</v>
      </c>
      <c r="N13">
        <v>65.98116056662113</v>
      </c>
      <c r="P13" t="s">
        <v>18</v>
      </c>
      <c r="Q13">
        <v>66.89325394965074</v>
      </c>
      <c r="S13" t="s">
        <v>18</v>
      </c>
      <c r="T13">
        <v>68.56947296372347</v>
      </c>
      <c r="V13" t="s">
        <v>30</v>
      </c>
      <c r="W13">
        <v>68.91485608915256</v>
      </c>
      <c r="Y13" t="s">
        <v>18</v>
      </c>
      <c r="Z13">
        <v>70.85630952923484</v>
      </c>
      <c r="AB13" t="s">
        <v>18</v>
      </c>
      <c r="AC13">
        <v>70.36865505742867</v>
      </c>
      <c r="AE13" t="s">
        <v>18</v>
      </c>
      <c r="AF13">
        <v>71.25283788166612</v>
      </c>
      <c r="AH13" t="s">
        <v>18</v>
      </c>
      <c r="AI13">
        <v>72.27451889635984</v>
      </c>
    </row>
    <row r="14" spans="1:35" ht="12">
      <c r="A14" t="s">
        <v>36</v>
      </c>
      <c r="B14">
        <v>62.78879356377487</v>
      </c>
      <c r="D14" t="s">
        <v>36</v>
      </c>
      <c r="E14">
        <v>63.57239320491862</v>
      </c>
      <c r="G14" t="s">
        <v>37</v>
      </c>
      <c r="H14">
        <v>64.56392131662561</v>
      </c>
      <c r="J14" t="s">
        <v>30</v>
      </c>
      <c r="K14">
        <v>65.25742789572404</v>
      </c>
      <c r="M14" t="s">
        <v>30</v>
      </c>
      <c r="N14">
        <v>66.01035430067971</v>
      </c>
      <c r="P14" t="s">
        <v>30</v>
      </c>
      <c r="Q14">
        <v>66.95376582129423</v>
      </c>
      <c r="S14" t="s">
        <v>38</v>
      </c>
      <c r="T14">
        <v>69.30437772175108</v>
      </c>
      <c r="V14" t="s">
        <v>18</v>
      </c>
      <c r="W14">
        <v>69.04351070279345</v>
      </c>
      <c r="Y14" t="s">
        <v>38</v>
      </c>
      <c r="Z14">
        <v>71.19334480780265</v>
      </c>
      <c r="AB14" t="s">
        <v>39</v>
      </c>
      <c r="AC14">
        <v>70.38146968845601</v>
      </c>
      <c r="AE14" t="s">
        <v>39</v>
      </c>
      <c r="AF14">
        <v>71.45967093120474</v>
      </c>
      <c r="AH14" t="s">
        <v>39</v>
      </c>
      <c r="AI14">
        <v>72.52747252747253</v>
      </c>
    </row>
    <row r="15" spans="1:35" ht="12">
      <c r="A15" t="s">
        <v>40</v>
      </c>
      <c r="B15">
        <v>63.504309370864135</v>
      </c>
      <c r="D15" t="s">
        <v>40</v>
      </c>
      <c r="E15">
        <v>64.30226628712327</v>
      </c>
      <c r="G15" t="s">
        <v>40</v>
      </c>
      <c r="H15">
        <v>65.19964404550026</v>
      </c>
      <c r="J15" t="s">
        <v>40</v>
      </c>
      <c r="K15">
        <v>66.09266224926287</v>
      </c>
      <c r="M15" t="s">
        <v>40</v>
      </c>
      <c r="N15">
        <v>67.06102680012916</v>
      </c>
      <c r="P15" t="s">
        <v>40</v>
      </c>
      <c r="Q15">
        <v>67.98333300982809</v>
      </c>
      <c r="S15" t="s">
        <v>20</v>
      </c>
      <c r="T15">
        <v>70.14408621688614</v>
      </c>
      <c r="V15" t="s">
        <v>40</v>
      </c>
      <c r="W15">
        <v>70.03272800619425</v>
      </c>
      <c r="Y15" t="s">
        <v>20</v>
      </c>
      <c r="Z15">
        <v>71.58085101942507</v>
      </c>
      <c r="AB15" t="s">
        <v>20</v>
      </c>
      <c r="AC15">
        <v>71.32104855613404</v>
      </c>
      <c r="AE15" t="s">
        <v>20</v>
      </c>
      <c r="AF15">
        <v>72.13627689063506</v>
      </c>
      <c r="AH15" t="s">
        <v>20</v>
      </c>
      <c r="AI15">
        <v>73.3339732962874</v>
      </c>
    </row>
    <row r="16" spans="1:35" ht="12">
      <c r="A16" t="s">
        <v>20</v>
      </c>
      <c r="B16">
        <v>64.78505837861739</v>
      </c>
      <c r="D16" t="s">
        <v>20</v>
      </c>
      <c r="E16">
        <v>65.45791440744308</v>
      </c>
      <c r="G16" t="s">
        <v>20</v>
      </c>
      <c r="H16">
        <v>66.21048938138121</v>
      </c>
      <c r="J16" t="s">
        <v>20</v>
      </c>
      <c r="K16">
        <v>66.96014951425026</v>
      </c>
      <c r="M16" t="s">
        <v>20</v>
      </c>
      <c r="N16">
        <v>67.73344325546813</v>
      </c>
      <c r="P16" t="s">
        <v>20</v>
      </c>
      <c r="Q16">
        <v>68.50868369375928</v>
      </c>
      <c r="S16" t="s">
        <v>40</v>
      </c>
      <c r="T16">
        <v>70.24112004148301</v>
      </c>
      <c r="V16" t="s">
        <v>20</v>
      </c>
      <c r="W16">
        <v>70.23893231799211</v>
      </c>
      <c r="Y16" t="s">
        <v>40</v>
      </c>
      <c r="Z16">
        <v>71.92496965108538</v>
      </c>
      <c r="AB16" t="s">
        <v>40</v>
      </c>
      <c r="AC16">
        <v>71.46653575519555</v>
      </c>
      <c r="AE16" t="s">
        <v>40</v>
      </c>
      <c r="AF16">
        <v>72.7075441919192</v>
      </c>
      <c r="AH16" t="s">
        <v>40</v>
      </c>
      <c r="AI16">
        <v>73.82568038986818</v>
      </c>
    </row>
    <row r="17" spans="1:35" ht="12">
      <c r="A17" t="s">
        <v>27</v>
      </c>
      <c r="B17">
        <v>64.97378709792075</v>
      </c>
      <c r="D17" t="s">
        <v>27</v>
      </c>
      <c r="E17">
        <v>65.77983232643754</v>
      </c>
      <c r="G17" t="s">
        <v>27</v>
      </c>
      <c r="H17">
        <v>66.62443805150131</v>
      </c>
      <c r="J17" t="s">
        <v>27</v>
      </c>
      <c r="K17">
        <v>67.5196859019583</v>
      </c>
      <c r="M17" t="s">
        <v>27</v>
      </c>
      <c r="N17">
        <v>68.42135138085362</v>
      </c>
      <c r="P17" t="s">
        <v>27</v>
      </c>
      <c r="Q17">
        <v>69.31818676416182</v>
      </c>
      <c r="S17" t="s">
        <v>27</v>
      </c>
      <c r="T17">
        <v>70.95094546451082</v>
      </c>
      <c r="V17" t="s">
        <v>27</v>
      </c>
      <c r="W17">
        <v>71.32703174140563</v>
      </c>
      <c r="Y17" t="s">
        <v>27</v>
      </c>
      <c r="Z17">
        <v>72.70578563354229</v>
      </c>
      <c r="AB17" t="s">
        <v>27</v>
      </c>
      <c r="AC17">
        <v>72.68211419051947</v>
      </c>
      <c r="AE17" t="s">
        <v>27</v>
      </c>
      <c r="AF17">
        <v>73.53009819514557</v>
      </c>
      <c r="AH17" t="s">
        <v>27</v>
      </c>
      <c r="AI17">
        <v>74.48771952563023</v>
      </c>
    </row>
    <row r="18" spans="1:35" ht="12">
      <c r="A18" t="s">
        <v>34</v>
      </c>
      <c r="B18">
        <v>66.82355261211812</v>
      </c>
      <c r="D18" t="s">
        <v>33</v>
      </c>
      <c r="E18">
        <v>67.56781657606908</v>
      </c>
      <c r="G18" t="s">
        <v>34</v>
      </c>
      <c r="H18">
        <v>68.28989674049069</v>
      </c>
      <c r="J18" t="s">
        <v>34</v>
      </c>
      <c r="K18">
        <v>69.04285154919444</v>
      </c>
      <c r="M18" t="s">
        <v>34</v>
      </c>
      <c r="N18">
        <v>69.8388412247814</v>
      </c>
      <c r="P18" t="s">
        <v>33</v>
      </c>
      <c r="Q18">
        <v>70.66093693257474</v>
      </c>
      <c r="S18" t="s">
        <v>33</v>
      </c>
      <c r="T18">
        <v>71.59319597508386</v>
      </c>
      <c r="V18" t="s">
        <v>34</v>
      </c>
      <c r="W18">
        <v>72.43219760441879</v>
      </c>
      <c r="Y18" t="s">
        <v>33</v>
      </c>
      <c r="Z18">
        <v>73.3296927679377</v>
      </c>
      <c r="AB18" t="s">
        <v>34</v>
      </c>
      <c r="AC18">
        <v>73.45551141763946</v>
      </c>
      <c r="AE18" t="s">
        <v>34</v>
      </c>
      <c r="AF18">
        <v>74.189663853821</v>
      </c>
      <c r="AH18" t="s">
        <v>34</v>
      </c>
      <c r="AI18">
        <v>75.08286692387111</v>
      </c>
    </row>
    <row r="19" spans="1:35" ht="12">
      <c r="A19" t="s">
        <v>33</v>
      </c>
      <c r="B19">
        <v>66.9159846955043</v>
      </c>
      <c r="D19" t="s">
        <v>34</v>
      </c>
      <c r="E19">
        <v>67.59461485803696</v>
      </c>
      <c r="G19" t="s">
        <v>33</v>
      </c>
      <c r="H19">
        <v>68.32062062322652</v>
      </c>
      <c r="J19" t="s">
        <v>33</v>
      </c>
      <c r="K19">
        <v>69.31342666735549</v>
      </c>
      <c r="M19" t="s">
        <v>33</v>
      </c>
      <c r="N19">
        <v>70.06903415978665</v>
      </c>
      <c r="P19" t="s">
        <v>34</v>
      </c>
      <c r="Q19">
        <v>70.67650282491199</v>
      </c>
      <c r="S19" t="s">
        <v>34</v>
      </c>
      <c r="T19">
        <v>72.28956376447913</v>
      </c>
      <c r="V19" t="s">
        <v>33</v>
      </c>
      <c r="W19">
        <v>72.52339348801681</v>
      </c>
      <c r="Y19" t="s">
        <v>34</v>
      </c>
      <c r="Z19">
        <v>73.70963375012307</v>
      </c>
      <c r="AB19" t="s">
        <v>33</v>
      </c>
      <c r="AC19">
        <v>73.77457669352255</v>
      </c>
      <c r="AE19" t="s">
        <v>33</v>
      </c>
      <c r="AF19">
        <v>74.48676166234507</v>
      </c>
      <c r="AH19" t="s">
        <v>33</v>
      </c>
      <c r="AI19">
        <v>75.5750325713609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0"/>
  <sheetViews>
    <sheetView zoomScalePageLayoutView="0" workbookViewId="0" topLeftCell="A1">
      <pane xSplit="1" ySplit="4" topLeftCell="L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K2" sqref="AK2"/>
    </sheetView>
  </sheetViews>
  <sheetFormatPr defaultColWidth="9.140625" defaultRowHeight="12.75"/>
  <cols>
    <col min="1" max="1" width="21.00390625" style="0" customWidth="1"/>
    <col min="2" max="37" width="5.421875" style="0" customWidth="1"/>
  </cols>
  <sheetData>
    <row r="1" ht="15">
      <c r="A1" s="1" t="s">
        <v>75</v>
      </c>
    </row>
    <row r="2" ht="12.75">
      <c r="A2" s="42"/>
    </row>
    <row r="3" ht="12">
      <c r="A3" s="14" t="s">
        <v>26</v>
      </c>
    </row>
    <row r="4" spans="1:37" ht="15.75" customHeight="1">
      <c r="A4" s="18"/>
      <c r="B4" s="5" t="s">
        <v>47</v>
      </c>
      <c r="C4" s="5" t="s">
        <v>48</v>
      </c>
      <c r="D4" s="5" t="s">
        <v>49</v>
      </c>
      <c r="E4" s="5" t="s">
        <v>50</v>
      </c>
      <c r="F4" s="5" t="s">
        <v>51</v>
      </c>
      <c r="G4" s="5" t="s">
        <v>52</v>
      </c>
      <c r="H4" s="5" t="s">
        <v>53</v>
      </c>
      <c r="I4" s="5" t="s">
        <v>54</v>
      </c>
      <c r="J4" s="5" t="s">
        <v>55</v>
      </c>
      <c r="K4" s="5" t="s">
        <v>56</v>
      </c>
      <c r="L4" s="5" t="s">
        <v>57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67</v>
      </c>
      <c r="W4" s="5" t="s">
        <v>68</v>
      </c>
      <c r="X4" s="5" t="s">
        <v>69</v>
      </c>
      <c r="Y4" s="5" t="s">
        <v>70</v>
      </c>
      <c r="Z4" s="5" t="s">
        <v>71</v>
      </c>
      <c r="AA4" s="5" t="s">
        <v>72</v>
      </c>
      <c r="AB4" s="5" t="s">
        <v>73</v>
      </c>
      <c r="AC4" s="5" t="s">
        <v>74</v>
      </c>
      <c r="AD4" s="5" t="s">
        <v>77</v>
      </c>
      <c r="AE4" s="5">
        <v>2012</v>
      </c>
      <c r="AF4" s="5">
        <v>2013</v>
      </c>
      <c r="AG4" s="5">
        <v>2014</v>
      </c>
      <c r="AH4" s="5">
        <v>2015</v>
      </c>
      <c r="AI4" s="5">
        <v>2016</v>
      </c>
      <c r="AJ4" s="5">
        <v>2017</v>
      </c>
      <c r="AK4" s="5">
        <v>2018</v>
      </c>
    </row>
    <row r="5" spans="1:37" ht="12.75">
      <c r="A5" s="24" t="s">
        <v>15</v>
      </c>
      <c r="B5" s="50">
        <v>20.613330315718002</v>
      </c>
      <c r="C5" s="50">
        <v>26.897664909071345</v>
      </c>
      <c r="D5" s="50">
        <v>33.564417177914116</v>
      </c>
      <c r="E5" s="50">
        <v>39.80540961276513</v>
      </c>
      <c r="F5" s="50">
        <v>42.25604469704267</v>
      </c>
      <c r="G5" s="50">
        <v>42.984654534238125</v>
      </c>
      <c r="H5" s="50">
        <v>44.18832478533971</v>
      </c>
      <c r="I5" s="50">
        <v>45.043239218830536</v>
      </c>
      <c r="J5" s="50">
        <v>45.886962447001814</v>
      </c>
      <c r="K5" s="50">
        <v>46.80831149382254</v>
      </c>
      <c r="L5" s="50">
        <v>47.91674396171113</v>
      </c>
      <c r="M5" s="50">
        <v>49.159563304306204</v>
      </c>
      <c r="N5" s="50">
        <v>50.15632471401773</v>
      </c>
      <c r="O5" s="50">
        <v>50.9645622229987</v>
      </c>
      <c r="P5" s="50">
        <v>51.90147566257984</v>
      </c>
      <c r="Q5" s="50">
        <v>52.82108661359551</v>
      </c>
      <c r="R5" s="50">
        <v>53.46372819100091</v>
      </c>
      <c r="S5" s="50">
        <v>54.193773661190136</v>
      </c>
      <c r="T5" s="50">
        <v>54.98029248167386</v>
      </c>
      <c r="U5" s="50">
        <v>56.04731721698113</v>
      </c>
      <c r="V5" s="50">
        <v>57.12495854368574</v>
      </c>
      <c r="W5" s="50">
        <v>58.18098215927902</v>
      </c>
      <c r="X5" s="50">
        <v>59.078184180191386</v>
      </c>
      <c r="Y5" s="50">
        <v>60.045270344273675</v>
      </c>
      <c r="Z5" s="50">
        <v>60.8115720801759</v>
      </c>
      <c r="AA5" s="50">
        <v>61.63795445899679</v>
      </c>
      <c r="AB5" s="50">
        <v>62.57685352622061</v>
      </c>
      <c r="AC5" s="50">
        <v>63.430228369713994</v>
      </c>
      <c r="AD5" s="50">
        <v>64.28058071007618</v>
      </c>
      <c r="AE5" s="50">
        <v>65.23073058705326</v>
      </c>
      <c r="AF5" s="50">
        <v>66.24654386153901</v>
      </c>
      <c r="AG5" s="50">
        <v>67.3918892256919</v>
      </c>
      <c r="AH5" s="50">
        <v>68.08579203666571</v>
      </c>
      <c r="AI5" s="50">
        <v>68.7121835952884</v>
      </c>
      <c r="AJ5" s="50">
        <v>69.6743968983343</v>
      </c>
      <c r="AK5" s="50">
        <v>70.68977944356351</v>
      </c>
    </row>
    <row r="6" spans="1:37" ht="12.75">
      <c r="A6" s="24" t="s">
        <v>19</v>
      </c>
      <c r="B6" s="50">
        <v>15.240455355068535</v>
      </c>
      <c r="C6" s="50">
        <v>21.124644099968364</v>
      </c>
      <c r="D6" s="50">
        <v>28.633373205741623</v>
      </c>
      <c r="E6" s="50">
        <v>35.48363897878461</v>
      </c>
      <c r="F6" s="50">
        <v>37.569573283859</v>
      </c>
      <c r="G6" s="50">
        <v>38.146103663345045</v>
      </c>
      <c r="H6" s="50">
        <v>39.1631439421079</v>
      </c>
      <c r="I6" s="50">
        <v>39.935760171306214</v>
      </c>
      <c r="J6" s="50">
        <v>40.64658548743146</v>
      </c>
      <c r="K6" s="50">
        <v>41.677219642605884</v>
      </c>
      <c r="L6" s="50">
        <v>42.89617486338798</v>
      </c>
      <c r="M6" s="50">
        <v>43.76785341043684</v>
      </c>
      <c r="N6" s="50">
        <v>44.88320355951056</v>
      </c>
      <c r="O6" s="50">
        <v>45.66610925306577</v>
      </c>
      <c r="P6" s="50">
        <v>46.518125305580774</v>
      </c>
      <c r="Q6" s="50">
        <v>47.00830831529708</v>
      </c>
      <c r="R6" s="50">
        <v>47.574797606476594</v>
      </c>
      <c r="S6" s="50">
        <v>48.154955464442246</v>
      </c>
      <c r="T6" s="50">
        <v>48.98497043948999</v>
      </c>
      <c r="U6" s="50">
        <v>49.99641191245066</v>
      </c>
      <c r="V6" s="50">
        <v>51.126740347351806</v>
      </c>
      <c r="W6" s="50">
        <v>52.310028197527295</v>
      </c>
      <c r="X6" s="50">
        <v>53.32947307469601</v>
      </c>
      <c r="Y6" s="50">
        <v>54.12202055543407</v>
      </c>
      <c r="Z6" s="50">
        <v>55.30976703167487</v>
      </c>
      <c r="AA6" s="50">
        <v>56.423919478981645</v>
      </c>
      <c r="AB6" s="50">
        <v>57.47195213163799</v>
      </c>
      <c r="AC6" s="50">
        <v>58.52520692249812</v>
      </c>
      <c r="AD6" s="50">
        <v>59.057750759878424</v>
      </c>
      <c r="AE6" s="50">
        <v>59.8057212788741</v>
      </c>
      <c r="AF6" s="50">
        <v>60.883060448514</v>
      </c>
      <c r="AG6" s="50">
        <v>61.886997746172376</v>
      </c>
      <c r="AH6" s="50">
        <v>62.53029947611228</v>
      </c>
      <c r="AI6" s="50">
        <v>63.06988483988011</v>
      </c>
      <c r="AJ6" s="50">
        <v>64.24358361230671</v>
      </c>
      <c r="AK6" s="50">
        <v>65.16254245511888</v>
      </c>
    </row>
    <row r="7" spans="1:37" ht="12">
      <c r="A7" s="25" t="s">
        <v>5</v>
      </c>
      <c r="B7" s="51">
        <v>13.882532418001524</v>
      </c>
      <c r="C7" s="51">
        <v>17.048346055979643</v>
      </c>
      <c r="D7" s="51">
        <v>25.705329153605017</v>
      </c>
      <c r="E7" s="51">
        <v>31.24031007751938</v>
      </c>
      <c r="F7" s="51">
        <v>33.43725643024162</v>
      </c>
      <c r="G7" s="51">
        <v>33.98590446358653</v>
      </c>
      <c r="H7" s="51">
        <v>34.06766325727774</v>
      </c>
      <c r="I7" s="51">
        <v>35.243328100470954</v>
      </c>
      <c r="J7" s="51">
        <v>36.05388272583202</v>
      </c>
      <c r="K7" s="51">
        <v>37.43104806934594</v>
      </c>
      <c r="L7" s="51">
        <v>38.91050583657588</v>
      </c>
      <c r="M7" s="51">
        <v>40.17094017094017</v>
      </c>
      <c r="N7" s="51">
        <v>41.02964118564743</v>
      </c>
      <c r="O7" s="51">
        <v>42.2360248447205</v>
      </c>
      <c r="P7" s="51">
        <v>42.75590551181102</v>
      </c>
      <c r="Q7" s="51">
        <v>43.3201581027668</v>
      </c>
      <c r="R7" s="51">
        <v>43.69616288175411</v>
      </c>
      <c r="S7" s="51">
        <v>44.06779661016949</v>
      </c>
      <c r="T7" s="51">
        <v>44.229217110573046</v>
      </c>
      <c r="U7" s="51">
        <v>44.562551103843006</v>
      </c>
      <c r="V7" s="51">
        <v>46.33550488599349</v>
      </c>
      <c r="W7" s="51">
        <v>46.73913043478261</v>
      </c>
      <c r="X7" s="51">
        <v>48.02354920100925</v>
      </c>
      <c r="Y7" s="51">
        <v>48.32330180567498</v>
      </c>
      <c r="Z7" s="51">
        <v>48.78682842287695</v>
      </c>
      <c r="AA7" s="51">
        <v>50.26315789473684</v>
      </c>
      <c r="AB7" s="51">
        <v>52.060931899641574</v>
      </c>
      <c r="AC7" s="51">
        <v>52.97891842346472</v>
      </c>
      <c r="AD7" s="51">
        <v>53.30882352941176</v>
      </c>
      <c r="AE7" s="51">
        <v>54.40074906367042</v>
      </c>
      <c r="AF7" s="51">
        <v>54.759660697455224</v>
      </c>
      <c r="AG7" s="51">
        <v>54.88151658767772</v>
      </c>
      <c r="AH7" s="51">
        <v>56.07210626185958</v>
      </c>
      <c r="AI7" s="51">
        <v>55.92417061611374</v>
      </c>
      <c r="AJ7" s="51">
        <v>57.638888888888886</v>
      </c>
      <c r="AK7" s="51">
        <v>58.93385982230998</v>
      </c>
    </row>
    <row r="8" spans="1:37" ht="12">
      <c r="A8" s="25" t="s">
        <v>7</v>
      </c>
      <c r="B8" s="51">
        <v>14.564967420467612</v>
      </c>
      <c r="C8" s="51">
        <v>21.30242825607064</v>
      </c>
      <c r="D8" s="51">
        <v>27.689243027888445</v>
      </c>
      <c r="E8" s="51">
        <v>35.100154083204934</v>
      </c>
      <c r="F8" s="51">
        <v>37.496201762382256</v>
      </c>
      <c r="G8" s="51">
        <v>38.52682631100334</v>
      </c>
      <c r="H8" s="51">
        <v>39.41229930324145</v>
      </c>
      <c r="I8" s="51">
        <v>40.37488842606367</v>
      </c>
      <c r="J8" s="51">
        <v>40.66096193567424</v>
      </c>
      <c r="K8" s="51">
        <v>42.096069868995635</v>
      </c>
      <c r="L8" s="51">
        <v>43.468274476026416</v>
      </c>
      <c r="M8" s="51">
        <v>44.237385321100916</v>
      </c>
      <c r="N8" s="51">
        <v>45.6459874786568</v>
      </c>
      <c r="O8" s="51">
        <v>46.16262482168331</v>
      </c>
      <c r="P8" s="51">
        <v>47.42355605889015</v>
      </c>
      <c r="Q8" s="51">
        <v>47.750281214848144</v>
      </c>
      <c r="R8" s="51">
        <v>48.6700622524052</v>
      </c>
      <c r="S8" s="51">
        <v>49.395897724079795</v>
      </c>
      <c r="T8" s="51">
        <v>50.84127874369041</v>
      </c>
      <c r="U8" s="51">
        <v>52.215367358384746</v>
      </c>
      <c r="V8" s="51">
        <v>53.69444444444444</v>
      </c>
      <c r="W8" s="51">
        <v>55.24846454494696</v>
      </c>
      <c r="X8" s="51">
        <v>55.47752808988764</v>
      </c>
      <c r="Y8" s="51">
        <v>56.22365833099185</v>
      </c>
      <c r="Z8" s="51">
        <v>57.672706681766705</v>
      </c>
      <c r="AA8" s="51">
        <v>58.816901408450704</v>
      </c>
      <c r="AB8" s="51">
        <v>59.78506787330316</v>
      </c>
      <c r="AC8" s="51">
        <v>61.00788288288288</v>
      </c>
      <c r="AD8" s="51">
        <v>61.20296465222349</v>
      </c>
      <c r="AE8" s="51">
        <v>62.50356429997148</v>
      </c>
      <c r="AF8" s="51">
        <v>63.44055140723722</v>
      </c>
      <c r="AG8" s="51">
        <v>64.72957422324511</v>
      </c>
      <c r="AH8" s="51">
        <v>65.58273381294964</v>
      </c>
      <c r="AI8" s="51">
        <v>65.92933065211146</v>
      </c>
      <c r="AJ8" s="51">
        <v>67.43053566313377</v>
      </c>
      <c r="AK8" s="51">
        <v>68.33574529667149</v>
      </c>
    </row>
    <row r="9" spans="1:37" ht="12">
      <c r="A9" s="25" t="s">
        <v>9</v>
      </c>
      <c r="B9" s="51">
        <v>11.031664964249234</v>
      </c>
      <c r="C9" s="51">
        <v>14.96149614961496</v>
      </c>
      <c r="D9" s="51">
        <v>23.536439665471924</v>
      </c>
      <c r="E9" s="51">
        <v>32.773109243697476</v>
      </c>
      <c r="F9" s="51">
        <v>34.46658851113716</v>
      </c>
      <c r="G9" s="51">
        <v>35.411764705882355</v>
      </c>
      <c r="H9" s="51">
        <v>36.462093862815884</v>
      </c>
      <c r="I9" s="51">
        <v>35.891381345926796</v>
      </c>
      <c r="J9" s="51">
        <v>36.594202898550726</v>
      </c>
      <c r="K9" s="51">
        <v>36.674528301886795</v>
      </c>
      <c r="L9" s="51">
        <v>38.60684769775679</v>
      </c>
      <c r="M9" s="51">
        <v>39.671361502347416</v>
      </c>
      <c r="N9" s="51">
        <v>40.92485549132948</v>
      </c>
      <c r="O9" s="51">
        <v>41.60839160839161</v>
      </c>
      <c r="P9" s="51">
        <v>42.18566392479436</v>
      </c>
      <c r="Q9" s="51">
        <v>42.65232974910394</v>
      </c>
      <c r="R9" s="51">
        <v>43.76528117359413</v>
      </c>
      <c r="S9" s="51">
        <v>44.927536231884055</v>
      </c>
      <c r="T9" s="51">
        <v>45.09316770186335</v>
      </c>
      <c r="U9" s="51">
        <v>46.15384615384615</v>
      </c>
      <c r="V9" s="51">
        <v>47.34177215189874</v>
      </c>
      <c r="W9" s="51">
        <v>46.81122448979592</v>
      </c>
      <c r="X9" s="51">
        <v>48.22784810126583</v>
      </c>
      <c r="Y9" s="51">
        <v>48.984771573604064</v>
      </c>
      <c r="Z9" s="51">
        <v>50.19505851755527</v>
      </c>
      <c r="AA9" s="51">
        <v>50.60080106809078</v>
      </c>
      <c r="AB9" s="51">
        <v>51.83175033921302</v>
      </c>
      <c r="AC9" s="51">
        <v>52.9331514324693</v>
      </c>
      <c r="AD9" s="51">
        <v>54.94505494505495</v>
      </c>
      <c r="AE9" s="51">
        <v>55.354659248956885</v>
      </c>
      <c r="AF9" s="51">
        <v>58.405797101449274</v>
      </c>
      <c r="AG9" s="51">
        <v>59.56834532374101</v>
      </c>
      <c r="AH9" s="51">
        <v>59.76331360946746</v>
      </c>
      <c r="AI9" s="51">
        <v>60.939794419970625</v>
      </c>
      <c r="AJ9" s="51">
        <v>60.96096096096096</v>
      </c>
      <c r="AK9" s="51">
        <v>62.106918238993714</v>
      </c>
    </row>
    <row r="10" spans="1:37" ht="12">
      <c r="A10" s="25" t="s">
        <v>11</v>
      </c>
      <c r="B10" s="51">
        <v>12.994604316546763</v>
      </c>
      <c r="C10" s="51">
        <v>19.03210795718939</v>
      </c>
      <c r="D10" s="51">
        <v>26.373147340889275</v>
      </c>
      <c r="E10" s="51">
        <v>33.785502331496396</v>
      </c>
      <c r="F10" s="51">
        <v>35.97972972972973</v>
      </c>
      <c r="G10" s="51">
        <v>36.516129032258064</v>
      </c>
      <c r="H10" s="51">
        <v>36.88736027515047</v>
      </c>
      <c r="I10" s="51">
        <v>37.28298611111111</v>
      </c>
      <c r="J10" s="51">
        <v>38.08710503842869</v>
      </c>
      <c r="K10" s="51">
        <v>37.93103448275862</v>
      </c>
      <c r="L10" s="51">
        <v>39.211618257261414</v>
      </c>
      <c r="M10" s="51">
        <v>39.68646864686469</v>
      </c>
      <c r="N10" s="51">
        <v>40.51724137931034</v>
      </c>
      <c r="O10" s="51">
        <v>42.017149857084526</v>
      </c>
      <c r="P10" s="51">
        <v>42.81032363785334</v>
      </c>
      <c r="Q10" s="51">
        <v>42.781186094069525</v>
      </c>
      <c r="R10" s="51">
        <v>43.46391752577319</v>
      </c>
      <c r="S10" s="51">
        <v>43.3844877644131</v>
      </c>
      <c r="T10" s="51">
        <v>44.23807513718869</v>
      </c>
      <c r="U10" s="51">
        <v>44.4633730834753</v>
      </c>
      <c r="V10" s="51">
        <v>45.29841133533705</v>
      </c>
      <c r="W10" s="51">
        <v>47.00520833333333</v>
      </c>
      <c r="X10" s="51">
        <v>48.59489840034587</v>
      </c>
      <c r="Y10" s="51">
        <v>49.05825667980727</v>
      </c>
      <c r="Z10" s="51">
        <v>50.59184568171854</v>
      </c>
      <c r="AA10" s="51">
        <v>51.96121639488761</v>
      </c>
      <c r="AB10" s="51">
        <v>52.869955156950674</v>
      </c>
      <c r="AC10" s="51">
        <v>53.779599271402546</v>
      </c>
      <c r="AD10" s="51">
        <v>54.482439926062845</v>
      </c>
      <c r="AE10" s="51">
        <v>55.325034578146614</v>
      </c>
      <c r="AF10" s="51">
        <v>55.942432683379764</v>
      </c>
      <c r="AG10" s="51">
        <v>57.2960372960373</v>
      </c>
      <c r="AH10" s="51">
        <v>58.556891766882515</v>
      </c>
      <c r="AI10" s="51">
        <v>58.93607092860476</v>
      </c>
      <c r="AJ10" s="51">
        <v>60.57601510859302</v>
      </c>
      <c r="AK10" s="51">
        <v>61.32120631881283</v>
      </c>
    </row>
    <row r="11" spans="1:37" ht="12">
      <c r="A11" s="25" t="s">
        <v>12</v>
      </c>
      <c r="B11" s="51">
        <v>15.971272229822162</v>
      </c>
      <c r="C11" s="51">
        <v>22.655426765015807</v>
      </c>
      <c r="D11" s="51">
        <v>29.868819374369327</v>
      </c>
      <c r="E11" s="51">
        <v>35.616883116883116</v>
      </c>
      <c r="F11" s="51">
        <v>37.839586028460545</v>
      </c>
      <c r="G11" s="51">
        <v>38.34464920788878</v>
      </c>
      <c r="H11" s="51">
        <v>40.19292604501607</v>
      </c>
      <c r="I11" s="51">
        <v>41.80064308681672</v>
      </c>
      <c r="J11" s="51">
        <v>41.971740526653825</v>
      </c>
      <c r="K11" s="51">
        <v>43.10841061720499</v>
      </c>
      <c r="L11" s="51">
        <v>44.18604651162791</v>
      </c>
      <c r="M11" s="51">
        <v>45.177827619352776</v>
      </c>
      <c r="N11" s="51">
        <v>46.11666129552046</v>
      </c>
      <c r="O11" s="51">
        <v>46.63212435233161</v>
      </c>
      <c r="P11" s="51">
        <v>47.64380890477738</v>
      </c>
      <c r="Q11" s="51">
        <v>48.161405792385295</v>
      </c>
      <c r="R11" s="51">
        <v>48.559266535690895</v>
      </c>
      <c r="S11" s="51">
        <v>49.03846153846153</v>
      </c>
      <c r="T11" s="51">
        <v>49.949715051961114</v>
      </c>
      <c r="U11" s="51">
        <v>51.1706820495419</v>
      </c>
      <c r="V11" s="51">
        <v>52.16649607642443</v>
      </c>
      <c r="W11" s="51">
        <v>53.37423312883436</v>
      </c>
      <c r="X11" s="51">
        <v>54.496097726501525</v>
      </c>
      <c r="Y11" s="51">
        <v>55.49880830779708</v>
      </c>
      <c r="Z11" s="51">
        <v>56.74273858921162</v>
      </c>
      <c r="AA11" s="51">
        <v>57.738095238095234</v>
      </c>
      <c r="AB11" s="51">
        <v>58.83811547998583</v>
      </c>
      <c r="AC11" s="51">
        <v>59.785714285714285</v>
      </c>
      <c r="AD11" s="51">
        <v>60.16405135520685</v>
      </c>
      <c r="AE11" s="51">
        <v>60.35353535353535</v>
      </c>
      <c r="AF11" s="51">
        <v>61.41063515509602</v>
      </c>
      <c r="AG11" s="51">
        <v>62.193308550185876</v>
      </c>
      <c r="AH11" s="51">
        <v>62.07939508506616</v>
      </c>
      <c r="AI11" s="51">
        <v>62.63565891472869</v>
      </c>
      <c r="AJ11" s="51">
        <v>63.303467082197116</v>
      </c>
      <c r="AK11" s="51">
        <v>64.19753086419753</v>
      </c>
    </row>
    <row r="12" spans="1:37" ht="12">
      <c r="A12" s="25" t="s">
        <v>14</v>
      </c>
      <c r="B12" s="51">
        <v>18.911374738311235</v>
      </c>
      <c r="C12" s="51">
        <v>24.66572836030964</v>
      </c>
      <c r="D12" s="51">
        <v>32.77479892761394</v>
      </c>
      <c r="E12" s="51">
        <v>39.541639767591995</v>
      </c>
      <c r="F12" s="51">
        <v>41.12567956507835</v>
      </c>
      <c r="G12" s="51">
        <v>41.22383252818035</v>
      </c>
      <c r="H12" s="51">
        <v>42.36690186016677</v>
      </c>
      <c r="I12" s="51">
        <v>42.58188824662813</v>
      </c>
      <c r="J12" s="51">
        <v>44.176319176319176</v>
      </c>
      <c r="K12" s="51">
        <v>45.67627494456763</v>
      </c>
      <c r="L12" s="51">
        <v>46.590548683793216</v>
      </c>
      <c r="M12" s="51">
        <v>47.53222257151839</v>
      </c>
      <c r="N12" s="51">
        <v>48.80653266331658</v>
      </c>
      <c r="O12" s="51">
        <v>49.49431099873578</v>
      </c>
      <c r="P12" s="51">
        <v>49.96821360457724</v>
      </c>
      <c r="Q12" s="51">
        <v>50.969176993962506</v>
      </c>
      <c r="R12" s="51">
        <v>51.1785598966742</v>
      </c>
      <c r="S12" s="51">
        <v>52.08535402521824</v>
      </c>
      <c r="T12" s="51">
        <v>52.48618784530387</v>
      </c>
      <c r="U12" s="51">
        <v>53.69522563767168</v>
      </c>
      <c r="V12" s="51">
        <v>54.45026178010471</v>
      </c>
      <c r="W12" s="51">
        <v>55.460244143846914</v>
      </c>
      <c r="X12" s="51">
        <v>56.71196552867086</v>
      </c>
      <c r="Y12" s="51">
        <v>57.74506523921043</v>
      </c>
      <c r="Z12" s="51">
        <v>58.576703591809334</v>
      </c>
      <c r="AA12" s="51">
        <v>59.56580732700135</v>
      </c>
      <c r="AB12" s="51">
        <v>60.34836065573771</v>
      </c>
      <c r="AC12" s="51">
        <v>61.34338588074023</v>
      </c>
      <c r="AD12" s="51">
        <v>62.02928870292887</v>
      </c>
      <c r="AE12" s="51">
        <v>62.52201479394153</v>
      </c>
      <c r="AF12" s="51">
        <v>63.93266475644699</v>
      </c>
      <c r="AG12" s="51">
        <v>64.78973627940128</v>
      </c>
      <c r="AH12" s="51">
        <v>65.35830032409075</v>
      </c>
      <c r="AI12" s="51">
        <v>66.36230825420014</v>
      </c>
      <c r="AJ12" s="51">
        <v>67.17359050445104</v>
      </c>
      <c r="AK12" s="51">
        <v>68.06912096168296</v>
      </c>
    </row>
    <row r="13" spans="1:37" ht="12.75">
      <c r="A13" s="24" t="s">
        <v>18</v>
      </c>
      <c r="B13" s="50">
        <v>22.831926323867997</v>
      </c>
      <c r="C13" s="50">
        <v>29.055912007332722</v>
      </c>
      <c r="D13" s="50">
        <v>35.42112374732575</v>
      </c>
      <c r="E13" s="50">
        <v>41.40856342537015</v>
      </c>
      <c r="F13" s="50">
        <v>43.989337837481195</v>
      </c>
      <c r="G13" s="50">
        <v>44.764391002821505</v>
      </c>
      <c r="H13" s="50">
        <v>46.0290798383287</v>
      </c>
      <c r="I13" s="50">
        <v>46.907982174966776</v>
      </c>
      <c r="J13" s="50">
        <v>47.78416561396272</v>
      </c>
      <c r="K13" s="50">
        <v>48.668571137070856</v>
      </c>
      <c r="L13" s="50">
        <v>49.724969721437226</v>
      </c>
      <c r="M13" s="50">
        <v>51.09598638774897</v>
      </c>
      <c r="N13" s="50">
        <v>52.05301325331333</v>
      </c>
      <c r="O13" s="50">
        <v>52.864459712679576</v>
      </c>
      <c r="P13" s="50">
        <v>53.820300246470985</v>
      </c>
      <c r="Q13" s="50">
        <v>54.8923995521831</v>
      </c>
      <c r="R13" s="50">
        <v>55.54230339172568</v>
      </c>
      <c r="S13" s="50">
        <v>56.31518823880004</v>
      </c>
      <c r="T13" s="50">
        <v>57.07117128307042</v>
      </c>
      <c r="U13" s="50">
        <v>58.13768996206956</v>
      </c>
      <c r="V13" s="50">
        <v>59.19682697074864</v>
      </c>
      <c r="W13" s="50">
        <v>60.184020326105724</v>
      </c>
      <c r="X13" s="50">
        <v>61.023091804001275</v>
      </c>
      <c r="Y13" s="50">
        <v>62.02420670676765</v>
      </c>
      <c r="Z13" s="50">
        <v>62.61889817005456</v>
      </c>
      <c r="AA13" s="50">
        <v>63.3278165551318</v>
      </c>
      <c r="AB13" s="50">
        <v>64.20462675888385</v>
      </c>
      <c r="AC13" s="50">
        <v>64.97371785765024</v>
      </c>
      <c r="AD13" s="50">
        <v>65.89796686746988</v>
      </c>
      <c r="AE13" s="50">
        <v>66.89325394965074</v>
      </c>
      <c r="AF13" s="50">
        <v>67.8610637452991</v>
      </c>
      <c r="AG13" s="50">
        <v>69.04351070279345</v>
      </c>
      <c r="AH13" s="50">
        <v>69.73552836278357</v>
      </c>
      <c r="AI13" s="50">
        <v>70.36865505742867</v>
      </c>
      <c r="AJ13" s="50">
        <v>71.25283788166612</v>
      </c>
      <c r="AK13" s="50">
        <v>72.27451889635984</v>
      </c>
    </row>
    <row r="14" spans="1:37" ht="12">
      <c r="A14" s="25" t="s">
        <v>17</v>
      </c>
      <c r="B14" s="51">
        <v>19.852747830660007</v>
      </c>
      <c r="C14" s="51">
        <v>25.223566543924253</v>
      </c>
      <c r="D14" s="51">
        <v>31.397058823529413</v>
      </c>
      <c r="E14" s="51">
        <v>39.620535714285715</v>
      </c>
      <c r="F14" s="51">
        <v>42.031215651791605</v>
      </c>
      <c r="G14" s="51">
        <v>42.72144908327811</v>
      </c>
      <c r="H14" s="51">
        <v>43.51629127487426</v>
      </c>
      <c r="I14" s="51">
        <v>44.26122803211109</v>
      </c>
      <c r="J14" s="51">
        <v>44.92162336267984</v>
      </c>
      <c r="K14" s="51">
        <v>46.03072983354674</v>
      </c>
      <c r="L14" s="51">
        <v>47.002954833262976</v>
      </c>
      <c r="M14" s="51">
        <v>48.179154457932185</v>
      </c>
      <c r="N14" s="51">
        <v>49.08632640201638</v>
      </c>
      <c r="O14" s="51">
        <v>50.15806111696522</v>
      </c>
      <c r="P14" s="51">
        <v>50.78864353312302</v>
      </c>
      <c r="Q14" s="51">
        <v>52.009208874005864</v>
      </c>
      <c r="R14" s="51">
        <v>52.42596093257718</v>
      </c>
      <c r="S14" s="51">
        <v>53.05561429477691</v>
      </c>
      <c r="T14" s="51">
        <v>53.594215227562735</v>
      </c>
      <c r="U14" s="51">
        <v>54.83117434699511</v>
      </c>
      <c r="V14" s="51">
        <v>55.55317783008774</v>
      </c>
      <c r="W14" s="51">
        <v>56.34853003834682</v>
      </c>
      <c r="X14" s="51">
        <v>56.938819015135365</v>
      </c>
      <c r="Y14" s="51">
        <v>57.49255002128565</v>
      </c>
      <c r="Z14" s="51">
        <v>58.2441113490364</v>
      </c>
      <c r="AA14" s="51">
        <v>59.03484094351872</v>
      </c>
      <c r="AB14" s="51">
        <v>60.50203818922978</v>
      </c>
      <c r="AC14" s="51">
        <v>61.12548512289781</v>
      </c>
      <c r="AD14" s="51">
        <v>62.11368057056408</v>
      </c>
      <c r="AE14" s="51">
        <v>63.108049935428326</v>
      </c>
      <c r="AF14" s="51">
        <v>64.10089149815177</v>
      </c>
      <c r="AG14" s="51">
        <v>64.91228070175438</v>
      </c>
      <c r="AH14" s="51">
        <v>65.89403973509934</v>
      </c>
      <c r="AI14" s="51">
        <v>66.4612676056338</v>
      </c>
      <c r="AJ14" s="51">
        <v>67.62413716321531</v>
      </c>
      <c r="AK14" s="51">
        <v>68.67873910127432</v>
      </c>
    </row>
    <row r="15" spans="1:37" ht="12.75" thickBot="1">
      <c r="A15" s="25" t="s">
        <v>16</v>
      </c>
      <c r="B15" s="51">
        <v>23.24438457897994</v>
      </c>
      <c r="C15" s="51">
        <v>29.54129051600653</v>
      </c>
      <c r="D15" s="51">
        <v>35.943264215748634</v>
      </c>
      <c r="E15" s="51">
        <v>41.651264959854565</v>
      </c>
      <c r="F15" s="51">
        <v>44.25649331173895</v>
      </c>
      <c r="G15" s="51">
        <v>45.04132231404959</v>
      </c>
      <c r="H15" s="51">
        <v>46.371797548390944</v>
      </c>
      <c r="I15" s="51">
        <v>47.2692808908897</v>
      </c>
      <c r="J15" s="51">
        <v>48.17473338802297</v>
      </c>
      <c r="K15" s="51">
        <v>49.02665121668598</v>
      </c>
      <c r="L15" s="51">
        <v>50.09457213274489</v>
      </c>
      <c r="M15" s="51">
        <v>51.49207070994145</v>
      </c>
      <c r="N15" s="51">
        <v>52.45394419370405</v>
      </c>
      <c r="O15" s="51">
        <v>53.22845804988662</v>
      </c>
      <c r="P15" s="51">
        <v>54.22738054896645</v>
      </c>
      <c r="Q15" s="51">
        <v>55.28136205776887</v>
      </c>
      <c r="R15" s="51">
        <v>55.9604328711532</v>
      </c>
      <c r="S15" s="51">
        <v>56.74892371760601</v>
      </c>
      <c r="T15" s="51">
        <v>57.53101004134672</v>
      </c>
      <c r="U15" s="51">
        <v>58.57471651510048</v>
      </c>
      <c r="V15" s="51">
        <v>59.67420865225559</v>
      </c>
      <c r="W15" s="51">
        <v>60.68628818524201</v>
      </c>
      <c r="X15" s="51">
        <v>61.553145576274005</v>
      </c>
      <c r="Y15" s="51">
        <v>62.60965213804482</v>
      </c>
      <c r="Z15" s="51">
        <v>63.17479320853286</v>
      </c>
      <c r="AA15" s="51">
        <v>63.86296196385217</v>
      </c>
      <c r="AB15" s="51">
        <v>64.6676862808232</v>
      </c>
      <c r="AC15" s="51">
        <v>65.44845196297479</v>
      </c>
      <c r="AD15" s="51">
        <v>66.36034751379756</v>
      </c>
      <c r="AE15" s="51">
        <v>67.35585016835017</v>
      </c>
      <c r="AF15" s="51">
        <v>68.31361875850519</v>
      </c>
      <c r="AG15" s="51">
        <v>69.53504148619736</v>
      </c>
      <c r="AH15" s="51">
        <v>70.18709292368374</v>
      </c>
      <c r="AI15" s="51">
        <v>70.82815734989649</v>
      </c>
      <c r="AJ15" s="51">
        <v>71.67420814479638</v>
      </c>
      <c r="AK15" s="51">
        <v>72.69058643971337</v>
      </c>
    </row>
    <row r="16" spans="1:37" ht="13.5" thickBot="1">
      <c r="A16" s="26" t="s">
        <v>20</v>
      </c>
      <c r="B16" s="52">
        <v>25.34704720347746</v>
      </c>
      <c r="C16" s="52">
        <v>31.58595728965734</v>
      </c>
      <c r="D16" s="52">
        <v>38.50662639257444</v>
      </c>
      <c r="E16" s="52">
        <v>45.112657757230664</v>
      </c>
      <c r="F16" s="52">
        <v>47.47260114324883</v>
      </c>
      <c r="G16" s="52">
        <v>48.46579367300741</v>
      </c>
      <c r="H16" s="52">
        <v>49.52897649468584</v>
      </c>
      <c r="I16" s="52">
        <v>50.434092866748045</v>
      </c>
      <c r="J16" s="52">
        <v>51.14049698233304</v>
      </c>
      <c r="K16" s="52">
        <v>51.947829814848255</v>
      </c>
      <c r="L16" s="52">
        <v>52.90309684277521</v>
      </c>
      <c r="M16" s="52">
        <v>53.90375886645131</v>
      </c>
      <c r="N16" s="52">
        <v>54.97691707904549</v>
      </c>
      <c r="O16" s="52">
        <v>55.981947055937276</v>
      </c>
      <c r="P16" s="52">
        <v>56.89002792403915</v>
      </c>
      <c r="Q16" s="52">
        <v>57.72375959991456</v>
      </c>
      <c r="R16" s="52">
        <v>58.51932017138799</v>
      </c>
      <c r="S16" s="52">
        <v>59.37772540497958</v>
      </c>
      <c r="T16" s="52">
        <v>60.18763806747521</v>
      </c>
      <c r="U16" s="52">
        <v>61.03707487650978</v>
      </c>
      <c r="V16" s="52">
        <v>61.863320956313736</v>
      </c>
      <c r="W16" s="52">
        <v>62.69125468440794</v>
      </c>
      <c r="X16" s="52">
        <v>63.37126518508162</v>
      </c>
      <c r="Y16" s="52">
        <v>64.12440404828952</v>
      </c>
      <c r="Z16" s="52">
        <v>64.78505837861736</v>
      </c>
      <c r="AA16" s="52">
        <v>65.45791440744308</v>
      </c>
      <c r="AB16" s="52">
        <v>66.21048938138121</v>
      </c>
      <c r="AC16" s="52">
        <v>66.96014951425026</v>
      </c>
      <c r="AD16" s="52">
        <v>67.73344325546813</v>
      </c>
      <c r="AE16" s="52">
        <v>68.50868369375928</v>
      </c>
      <c r="AF16" s="52">
        <v>69.44517299208187</v>
      </c>
      <c r="AG16" s="52">
        <v>70.23893231799211</v>
      </c>
      <c r="AH16" s="52">
        <v>70.69315017473322</v>
      </c>
      <c r="AI16" s="52">
        <v>71.32104855613404</v>
      </c>
      <c r="AJ16" s="52">
        <v>72.13627689063506</v>
      </c>
      <c r="AK16" s="52">
        <v>73.3339732962874</v>
      </c>
    </row>
    <row r="17" spans="1:37" ht="12">
      <c r="A17" s="56" t="s">
        <v>27</v>
      </c>
      <c r="B17" s="53">
        <v>22.299429428625004</v>
      </c>
      <c r="C17" s="53">
        <v>28.671459344423972</v>
      </c>
      <c r="D17" s="53">
        <v>36.30969171871852</v>
      </c>
      <c r="E17" s="53">
        <v>43.31670039093963</v>
      </c>
      <c r="F17" s="53">
        <v>45.87824688852615</v>
      </c>
      <c r="G17" s="53">
        <v>46.97139501309125</v>
      </c>
      <c r="H17" s="53">
        <v>48.2380697572603</v>
      </c>
      <c r="I17" s="53">
        <v>49.20166726303879</v>
      </c>
      <c r="J17" s="53">
        <v>50.021829347278526</v>
      </c>
      <c r="K17" s="53">
        <v>50.87177286705285</v>
      </c>
      <c r="L17" s="53">
        <v>51.778145868237324</v>
      </c>
      <c r="M17" s="53">
        <v>52.80439178335885</v>
      </c>
      <c r="N17" s="53">
        <v>53.81338179010747</v>
      </c>
      <c r="O17" s="53">
        <v>54.946896400001876</v>
      </c>
      <c r="P17" s="53">
        <v>55.985481281556105</v>
      </c>
      <c r="Q17" s="53">
        <v>56.94403892944039</v>
      </c>
      <c r="R17" s="53">
        <v>57.750149928495645</v>
      </c>
      <c r="S17" s="53">
        <v>58.689645676519184</v>
      </c>
      <c r="T17" s="53">
        <v>59.65369466896077</v>
      </c>
      <c r="U17" s="53">
        <v>60.51403677283963</v>
      </c>
      <c r="V17" s="53">
        <v>61.48880927825725</v>
      </c>
      <c r="W17" s="53">
        <v>62.48853396643824</v>
      </c>
      <c r="X17" s="53">
        <v>63.24138609786431</v>
      </c>
      <c r="Y17" s="53">
        <v>64.1027130137996</v>
      </c>
      <c r="Z17" s="53">
        <v>64.97378709792075</v>
      </c>
      <c r="AA17" s="53">
        <v>65.77983232643754</v>
      </c>
      <c r="AB17" s="53">
        <v>66.62443805150131</v>
      </c>
      <c r="AC17" s="53">
        <v>67.5196859019583</v>
      </c>
      <c r="AD17" s="53">
        <v>68.42135138085362</v>
      </c>
      <c r="AE17" s="53">
        <v>69.31818676416182</v>
      </c>
      <c r="AF17" s="53">
        <v>70.34999521626817</v>
      </c>
      <c r="AG17" s="53">
        <v>71.32703174140563</v>
      </c>
      <c r="AH17" s="53">
        <v>71.90146132712982</v>
      </c>
      <c r="AI17" s="53">
        <v>72.68211419051947</v>
      </c>
      <c r="AJ17" s="53">
        <v>73.53009819514557</v>
      </c>
      <c r="AK17" s="53">
        <v>74.48771952563023</v>
      </c>
    </row>
    <row r="18" spans="1:37" ht="12">
      <c r="A18" s="35" t="s">
        <v>28</v>
      </c>
      <c r="B18" s="54">
        <v>15.007197696737043</v>
      </c>
      <c r="C18" s="54">
        <v>20.25257827456308</v>
      </c>
      <c r="D18" s="54">
        <v>28.879114212043078</v>
      </c>
      <c r="E18" s="54">
        <v>35.92792684031026</v>
      </c>
      <c r="F18" s="54">
        <v>38.01465403599129</v>
      </c>
      <c r="G18" s="54">
        <v>38.76309042043805</v>
      </c>
      <c r="H18" s="54">
        <v>39.671499984475425</v>
      </c>
      <c r="I18" s="54">
        <v>40.693057020537324</v>
      </c>
      <c r="J18" s="54">
        <v>41.228179551122196</v>
      </c>
      <c r="K18" s="54">
        <v>41.97846777968482</v>
      </c>
      <c r="L18" s="54">
        <v>42.853564607533116</v>
      </c>
      <c r="M18" s="54">
        <v>43.63144483940986</v>
      </c>
      <c r="N18" s="54">
        <v>44.1334939148073</v>
      </c>
      <c r="O18" s="54">
        <v>44.93453667217491</v>
      </c>
      <c r="P18" s="54">
        <v>45.64114023047212</v>
      </c>
      <c r="Q18" s="54">
        <v>46.16451612903226</v>
      </c>
      <c r="R18" s="54">
        <v>46.78578364731016</v>
      </c>
      <c r="S18" s="54">
        <v>47.42689103087731</v>
      </c>
      <c r="T18" s="54">
        <v>48.058043830363935</v>
      </c>
      <c r="U18" s="54">
        <v>48.65975935828877</v>
      </c>
      <c r="V18" s="54">
        <v>49.848311198004446</v>
      </c>
      <c r="W18" s="54">
        <v>50.913731495661054</v>
      </c>
      <c r="X18" s="54">
        <v>51.630992272447514</v>
      </c>
      <c r="Y18" s="54">
        <v>52.578914792655254</v>
      </c>
      <c r="Z18" s="54">
        <v>53.30717683413771</v>
      </c>
      <c r="AA18" s="54">
        <v>54.222315700914926</v>
      </c>
      <c r="AB18" s="54">
        <v>55.1452120697584</v>
      </c>
      <c r="AC18" s="54">
        <v>56.32204354632133</v>
      </c>
      <c r="AD18" s="54">
        <v>57.452701244514785</v>
      </c>
      <c r="AE18" s="54">
        <v>58.43568903305755</v>
      </c>
      <c r="AF18" s="54">
        <v>59.8357939692942</v>
      </c>
      <c r="AG18" s="54">
        <v>60.929329149858056</v>
      </c>
      <c r="AH18" s="54">
        <v>61.66257320989986</v>
      </c>
      <c r="AI18" s="54">
        <v>62.55900525770426</v>
      </c>
      <c r="AJ18" s="54">
        <v>63.475923328658254</v>
      </c>
      <c r="AK18" s="54">
        <v>64.26953792363622</v>
      </c>
    </row>
    <row r="19" spans="1:37" ht="12">
      <c r="A19" s="35" t="s">
        <v>29</v>
      </c>
      <c r="B19" s="54">
        <v>19.556857096265695</v>
      </c>
      <c r="C19" s="54">
        <v>25.792956156773162</v>
      </c>
      <c r="D19" s="54">
        <v>33.7006017501927</v>
      </c>
      <c r="E19" s="54">
        <v>40.39854048520702</v>
      </c>
      <c r="F19" s="54">
        <v>42.525512289283895</v>
      </c>
      <c r="G19" s="54">
        <v>43.49240507922125</v>
      </c>
      <c r="H19" s="54">
        <v>44.588138540639974</v>
      </c>
      <c r="I19" s="54">
        <v>45.51626608931801</v>
      </c>
      <c r="J19" s="54">
        <v>46.2879019335208</v>
      </c>
      <c r="K19" s="54">
        <v>47.225293496490465</v>
      </c>
      <c r="L19" s="54">
        <v>48.330832475601134</v>
      </c>
      <c r="M19" s="54">
        <v>49.34928852652137</v>
      </c>
      <c r="N19" s="54">
        <v>50.20029359806922</v>
      </c>
      <c r="O19" s="54">
        <v>51.06948037779371</v>
      </c>
      <c r="P19" s="54">
        <v>51.941544363429614</v>
      </c>
      <c r="Q19" s="54">
        <v>52.77777777777778</v>
      </c>
      <c r="R19" s="54">
        <v>53.59927901766156</v>
      </c>
      <c r="S19" s="54">
        <v>54.504351757657965</v>
      </c>
      <c r="T19" s="54">
        <v>55.31863889274404</v>
      </c>
      <c r="U19" s="54">
        <v>56.3300644933298</v>
      </c>
      <c r="V19" s="54">
        <v>57.351181102362204</v>
      </c>
      <c r="W19" s="54">
        <v>58.41237139303795</v>
      </c>
      <c r="X19" s="54">
        <v>59.398156572152814</v>
      </c>
      <c r="Y19" s="54">
        <v>60.237814662521316</v>
      </c>
      <c r="Z19" s="54">
        <v>61.107779568481945</v>
      </c>
      <c r="AA19" s="54">
        <v>61.93829351194642</v>
      </c>
      <c r="AB19" s="54">
        <v>62.801549623511356</v>
      </c>
      <c r="AC19" s="54">
        <v>63.857601946897134</v>
      </c>
      <c r="AD19" s="54">
        <v>64.86742601355353</v>
      </c>
      <c r="AE19" s="54">
        <v>65.79834183594018</v>
      </c>
      <c r="AF19" s="54">
        <v>66.84711848146372</v>
      </c>
      <c r="AG19" s="54">
        <v>67.7834375819319</v>
      </c>
      <c r="AH19" s="54">
        <v>68.36696971785537</v>
      </c>
      <c r="AI19" s="54">
        <v>69.24976437323281</v>
      </c>
      <c r="AJ19" s="54">
        <v>70.18210030339537</v>
      </c>
      <c r="AK19" s="54">
        <v>71.05659660673588</v>
      </c>
    </row>
    <row r="20" spans="1:37" ht="12">
      <c r="A20" s="35" t="s">
        <v>32</v>
      </c>
      <c r="B20" s="54">
        <v>16.80722590947652</v>
      </c>
      <c r="C20" s="54">
        <v>22.14823098820659</v>
      </c>
      <c r="D20" s="54">
        <v>29.298418972332012</v>
      </c>
      <c r="E20" s="54">
        <v>35.27589545014521</v>
      </c>
      <c r="F20" s="54">
        <v>37.44478423377506</v>
      </c>
      <c r="G20" s="54">
        <v>38.5794210654342</v>
      </c>
      <c r="H20" s="54">
        <v>39.867916282231825</v>
      </c>
      <c r="I20" s="54">
        <v>40.73033707865169</v>
      </c>
      <c r="J20" s="54">
        <v>41.42850234537453</v>
      </c>
      <c r="K20" s="54">
        <v>42.47723659488366</v>
      </c>
      <c r="L20" s="54">
        <v>43.40577265937455</v>
      </c>
      <c r="M20" s="54">
        <v>44.35309389874513</v>
      </c>
      <c r="N20" s="54">
        <v>45.19905190344895</v>
      </c>
      <c r="O20" s="54">
        <v>46.15683229813665</v>
      </c>
      <c r="P20" s="54">
        <v>47.010550996483005</v>
      </c>
      <c r="Q20" s="54">
        <v>47.77614138438881</v>
      </c>
      <c r="R20" s="54">
        <v>48.223525353570196</v>
      </c>
      <c r="S20" s="54">
        <v>49.085577974356426</v>
      </c>
      <c r="T20" s="54">
        <v>49.97470659651963</v>
      </c>
      <c r="U20" s="54">
        <v>50.686119471509464</v>
      </c>
      <c r="V20" s="54">
        <v>51.66632485643971</v>
      </c>
      <c r="W20" s="54">
        <v>52.72503335728215</v>
      </c>
      <c r="X20" s="54">
        <v>53.83422100418843</v>
      </c>
      <c r="Y20" s="54">
        <v>54.57111494433119</v>
      </c>
      <c r="Z20" s="54">
        <v>55.78564653809674</v>
      </c>
      <c r="AA20" s="54">
        <v>56.624966728772954</v>
      </c>
      <c r="AB20" s="54">
        <v>57.52174609104007</v>
      </c>
      <c r="AC20" s="54">
        <v>58.51712051765975</v>
      </c>
      <c r="AD20" s="54">
        <v>59.52575633687653</v>
      </c>
      <c r="AE20" s="54">
        <v>60.20907840440165</v>
      </c>
      <c r="AF20" s="54">
        <v>61.3185595567867</v>
      </c>
      <c r="AG20" s="54">
        <v>62.230919765166334</v>
      </c>
      <c r="AH20" s="54">
        <v>63.15130830489192</v>
      </c>
      <c r="AI20" s="54">
        <v>64.05638665132336</v>
      </c>
      <c r="AJ20" s="54">
        <v>64.86816832547582</v>
      </c>
      <c r="AK20" s="54">
        <v>65.78357328298324</v>
      </c>
    </row>
    <row r="21" spans="1:37" ht="12">
      <c r="A21" s="35" t="s">
        <v>30</v>
      </c>
      <c r="B21" s="54">
        <v>24.08883316915913</v>
      </c>
      <c r="C21" s="54">
        <v>29.77305433921027</v>
      </c>
      <c r="D21" s="54">
        <v>35.967679992770925</v>
      </c>
      <c r="E21" s="54">
        <v>41.927642653973415</v>
      </c>
      <c r="F21" s="54">
        <v>43.99196122816182</v>
      </c>
      <c r="G21" s="54">
        <v>44.91768230605893</v>
      </c>
      <c r="H21" s="54">
        <v>45.9921805735215</v>
      </c>
      <c r="I21" s="54">
        <v>46.994531555968145</v>
      </c>
      <c r="J21" s="54">
        <v>47.85249082214801</v>
      </c>
      <c r="K21" s="54">
        <v>48.864403129710716</v>
      </c>
      <c r="L21" s="54">
        <v>49.906279958219464</v>
      </c>
      <c r="M21" s="54">
        <v>51.023322907293945</v>
      </c>
      <c r="N21" s="54">
        <v>52.062315068981505</v>
      </c>
      <c r="O21" s="54">
        <v>53.17270619033392</v>
      </c>
      <c r="P21" s="54">
        <v>54.120902511707115</v>
      </c>
      <c r="Q21" s="54">
        <v>55.140617143180904</v>
      </c>
      <c r="R21" s="54">
        <v>55.9978998304255</v>
      </c>
      <c r="S21" s="54">
        <v>56.97055693508336</v>
      </c>
      <c r="T21" s="54">
        <v>57.78612430019135</v>
      </c>
      <c r="U21" s="54">
        <v>58.77461985736241</v>
      </c>
      <c r="V21" s="54">
        <v>59.596930339047724</v>
      </c>
      <c r="W21" s="54">
        <v>60.56129985228951</v>
      </c>
      <c r="X21" s="54">
        <v>61.18000672608037</v>
      </c>
      <c r="Y21" s="54">
        <v>61.987301454547996</v>
      </c>
      <c r="Z21" s="54">
        <v>62.756699830945315</v>
      </c>
      <c r="AA21" s="54">
        <v>63.456351827388815</v>
      </c>
      <c r="AB21" s="54">
        <v>64.35462272143423</v>
      </c>
      <c r="AC21" s="54">
        <v>65.25742789572404</v>
      </c>
      <c r="AD21" s="54">
        <v>66.01035430067971</v>
      </c>
      <c r="AE21" s="54">
        <v>66.95376582129423</v>
      </c>
      <c r="AF21" s="54">
        <v>67.97862425489973</v>
      </c>
      <c r="AG21" s="54">
        <v>68.91485608915256</v>
      </c>
      <c r="AH21" s="54">
        <v>69.50357445050736</v>
      </c>
      <c r="AI21" s="54">
        <v>70.14672309520313</v>
      </c>
      <c r="AJ21" s="54">
        <v>71.0056400409455</v>
      </c>
      <c r="AK21" s="54">
        <v>72.22077357670578</v>
      </c>
    </row>
    <row r="22" spans="1:37" ht="12">
      <c r="A22" s="35" t="s">
        <v>31</v>
      </c>
      <c r="B22" s="54">
        <v>21.442183561812257</v>
      </c>
      <c r="C22" s="54">
        <v>26.585442947041756</v>
      </c>
      <c r="D22" s="54">
        <v>32.55348707974438</v>
      </c>
      <c r="E22" s="54">
        <v>38.15719027733162</v>
      </c>
      <c r="F22" s="54">
        <v>40.11819827494409</v>
      </c>
      <c r="G22" s="54">
        <v>41.05709485586282</v>
      </c>
      <c r="H22" s="54">
        <v>42.16255056418991</v>
      </c>
      <c r="I22" s="54">
        <v>43.09904832792812</v>
      </c>
      <c r="J22" s="54">
        <v>43.92311145142978</v>
      </c>
      <c r="K22" s="54">
        <v>44.95675718303935</v>
      </c>
      <c r="L22" s="54">
        <v>45.995164765859045</v>
      </c>
      <c r="M22" s="54">
        <v>46.95245354430047</v>
      </c>
      <c r="N22" s="54">
        <v>47.969042040698135</v>
      </c>
      <c r="O22" s="54">
        <v>48.99644877022228</v>
      </c>
      <c r="P22" s="54">
        <v>49.943482032543834</v>
      </c>
      <c r="Q22" s="54">
        <v>50.99841938883035</v>
      </c>
      <c r="R22" s="54">
        <v>51.81832576797213</v>
      </c>
      <c r="S22" s="54">
        <v>52.85296365601033</v>
      </c>
      <c r="T22" s="54">
        <v>53.790880752364345</v>
      </c>
      <c r="U22" s="54">
        <v>54.963322602775875</v>
      </c>
      <c r="V22" s="54">
        <v>55.77316881071147</v>
      </c>
      <c r="W22" s="54">
        <v>57.03522173266939</v>
      </c>
      <c r="X22" s="54">
        <v>57.691908982532524</v>
      </c>
      <c r="Y22" s="54">
        <v>58.39754658144989</v>
      </c>
      <c r="Z22" s="54">
        <v>59.18503331624808</v>
      </c>
      <c r="AA22" s="54">
        <v>59.88249357784164</v>
      </c>
      <c r="AB22" s="54">
        <v>60.761480431370565</v>
      </c>
      <c r="AC22" s="54">
        <v>61.39127369772653</v>
      </c>
      <c r="AD22" s="54">
        <v>62.064726542900154</v>
      </c>
      <c r="AE22" s="54">
        <v>62.93405383768638</v>
      </c>
      <c r="AF22" s="54">
        <v>63.90386343216532</v>
      </c>
      <c r="AG22" s="54">
        <v>64.90559457978378</v>
      </c>
      <c r="AH22" s="54">
        <v>65.48822387093561</v>
      </c>
      <c r="AI22" s="54">
        <v>66.16610864024787</v>
      </c>
      <c r="AJ22" s="54">
        <v>67.30115907274181</v>
      </c>
      <c r="AK22" s="54">
        <v>68.51109663844497</v>
      </c>
    </row>
    <row r="23" spans="1:37" ht="12">
      <c r="A23" s="35" t="s">
        <v>33</v>
      </c>
      <c r="B23" s="54">
        <v>28.522455706633703</v>
      </c>
      <c r="C23" s="54">
        <v>34.65204072160164</v>
      </c>
      <c r="D23" s="54">
        <v>40.753279086713626</v>
      </c>
      <c r="E23" s="54">
        <v>46.77585931022444</v>
      </c>
      <c r="F23" s="54">
        <v>48.92991721589339</v>
      </c>
      <c r="G23" s="54">
        <v>49.73248779065529</v>
      </c>
      <c r="H23" s="54">
        <v>50.80722716013405</v>
      </c>
      <c r="I23" s="54">
        <v>51.850721541613986</v>
      </c>
      <c r="J23" s="54">
        <v>52.66356759253913</v>
      </c>
      <c r="K23" s="54">
        <v>53.67533138233775</v>
      </c>
      <c r="L23" s="54">
        <v>54.66900045537341</v>
      </c>
      <c r="M23" s="54">
        <v>55.87061720010188</v>
      </c>
      <c r="N23" s="54">
        <v>56.96617514633048</v>
      </c>
      <c r="O23" s="54">
        <v>58.18420942173967</v>
      </c>
      <c r="P23" s="54">
        <v>59.07916666666667</v>
      </c>
      <c r="Q23" s="54">
        <v>60.118924437454304</v>
      </c>
      <c r="R23" s="54">
        <v>60.87964240384085</v>
      </c>
      <c r="S23" s="54">
        <v>61.86330955070108</v>
      </c>
      <c r="T23" s="54">
        <v>62.601447986094946</v>
      </c>
      <c r="U23" s="54">
        <v>63.49286750814556</v>
      </c>
      <c r="V23" s="54">
        <v>64.18625604062576</v>
      </c>
      <c r="W23" s="54">
        <v>64.86189345096709</v>
      </c>
      <c r="X23" s="54">
        <v>65.49289118723249</v>
      </c>
      <c r="Y23" s="54">
        <v>66.18678033806518</v>
      </c>
      <c r="Z23" s="54">
        <v>66.9159846955043</v>
      </c>
      <c r="AA23" s="54">
        <v>67.56781657606908</v>
      </c>
      <c r="AB23" s="54">
        <v>68.32062062322652</v>
      </c>
      <c r="AC23" s="54">
        <v>69.31342666735549</v>
      </c>
      <c r="AD23" s="54">
        <v>70.06903415978665</v>
      </c>
      <c r="AE23" s="54">
        <v>70.66093693257474</v>
      </c>
      <c r="AF23" s="54">
        <v>71.65567210987346</v>
      </c>
      <c r="AG23" s="54">
        <v>72.52339348801681</v>
      </c>
      <c r="AH23" s="54">
        <v>73.1154229327767</v>
      </c>
      <c r="AI23" s="54">
        <v>73.77457669352255</v>
      </c>
      <c r="AJ23" s="54">
        <v>74.48676166234507</v>
      </c>
      <c r="AK23" s="54">
        <v>75.5750325713609</v>
      </c>
    </row>
    <row r="24" spans="1:37" ht="12">
      <c r="A24" s="35" t="s">
        <v>34</v>
      </c>
      <c r="B24" s="54">
        <v>22.681914804741528</v>
      </c>
      <c r="C24" s="54">
        <v>29.988908241696343</v>
      </c>
      <c r="D24" s="54">
        <v>38.378138629475394</v>
      </c>
      <c r="E24" s="54">
        <v>45.81091588230008</v>
      </c>
      <c r="F24" s="54">
        <v>48.08932386687502</v>
      </c>
      <c r="G24" s="54">
        <v>49.09495273985297</v>
      </c>
      <c r="H24" s="54">
        <v>50.16393693497232</v>
      </c>
      <c r="I24" s="54">
        <v>51.081694775188694</v>
      </c>
      <c r="J24" s="54">
        <v>51.868222426160735</v>
      </c>
      <c r="K24" s="54">
        <v>52.768037836275084</v>
      </c>
      <c r="L24" s="54">
        <v>53.72193126143133</v>
      </c>
      <c r="M24" s="54">
        <v>54.74372915628648</v>
      </c>
      <c r="N24" s="54">
        <v>55.91548078585009</v>
      </c>
      <c r="O24" s="54">
        <v>56.95325715346128</v>
      </c>
      <c r="P24" s="54">
        <v>57.85741106789376</v>
      </c>
      <c r="Q24" s="54">
        <v>58.735881643234265</v>
      </c>
      <c r="R24" s="54">
        <v>59.71424085413722</v>
      </c>
      <c r="S24" s="54">
        <v>60.79197184898181</v>
      </c>
      <c r="T24" s="54">
        <v>61.71560712624176</v>
      </c>
      <c r="U24" s="54">
        <v>62.540247530805495</v>
      </c>
      <c r="V24" s="54">
        <v>63.51193186609326</v>
      </c>
      <c r="W24" s="54">
        <v>64.43209575395883</v>
      </c>
      <c r="X24" s="54">
        <v>65.22453468304785</v>
      </c>
      <c r="Y24" s="54">
        <v>66.02714515757994</v>
      </c>
      <c r="Z24" s="54">
        <v>66.73261775855381</v>
      </c>
      <c r="AA24" s="54">
        <v>67.51075042840054</v>
      </c>
      <c r="AB24" s="54">
        <v>68.28989674049069</v>
      </c>
      <c r="AC24" s="54">
        <v>69.04285154919444</v>
      </c>
      <c r="AD24" s="54">
        <v>69.8388412247814</v>
      </c>
      <c r="AE24" s="54">
        <v>70.67650282491199</v>
      </c>
      <c r="AF24" s="54">
        <v>71.55248291145166</v>
      </c>
      <c r="AG24" s="54">
        <v>72.43219760441879</v>
      </c>
      <c r="AH24" s="54">
        <v>72.85117036384115</v>
      </c>
      <c r="AI24" s="54">
        <v>73.45551141763946</v>
      </c>
      <c r="AJ24" s="54">
        <v>74.189663853821</v>
      </c>
      <c r="AK24" s="54">
        <v>75.08286692387111</v>
      </c>
    </row>
    <row r="25" spans="1:37" ht="12">
      <c r="A25" s="35" t="s">
        <v>46</v>
      </c>
      <c r="B25" s="54">
        <v>16.656921502704282</v>
      </c>
      <c r="C25" s="54">
        <v>22.513049398592937</v>
      </c>
      <c r="D25" s="54">
        <v>31.843492464176997</v>
      </c>
      <c r="E25" s="54">
        <v>39.22799422799423</v>
      </c>
      <c r="F25" s="54">
        <v>41.43577746911324</v>
      </c>
      <c r="G25" s="54">
        <v>42.533274828140996</v>
      </c>
      <c r="H25" s="54">
        <v>43.682284040995604</v>
      </c>
      <c r="I25" s="54">
        <v>44.70140515222483</v>
      </c>
      <c r="J25" s="54">
        <v>45.62131469753221</v>
      </c>
      <c r="K25" s="54">
        <v>46.48451730418944</v>
      </c>
      <c r="L25" s="54">
        <v>47.12159709618875</v>
      </c>
      <c r="M25" s="54">
        <v>48.05392476625353</v>
      </c>
      <c r="N25" s="54">
        <v>48.54935121737863</v>
      </c>
      <c r="O25" s="54">
        <v>49.24869896650297</v>
      </c>
      <c r="P25" s="54">
        <v>49.82337356491022</v>
      </c>
      <c r="Q25" s="54">
        <v>50.34845788849348</v>
      </c>
      <c r="R25" s="54">
        <v>51.154449674960766</v>
      </c>
      <c r="S25" s="54">
        <v>52.02957597706352</v>
      </c>
      <c r="T25" s="54">
        <v>52.59996959099894</v>
      </c>
      <c r="U25" s="54">
        <v>53.1578947368421</v>
      </c>
      <c r="V25" s="54">
        <v>54.10413476263399</v>
      </c>
      <c r="W25" s="54">
        <v>54.875893337431805</v>
      </c>
      <c r="X25" s="54">
        <v>55.56328233657858</v>
      </c>
      <c r="Y25" s="54">
        <v>56.61442006269593</v>
      </c>
      <c r="Z25" s="54">
        <v>57.22165314002049</v>
      </c>
      <c r="AA25" s="54">
        <v>58.446215139442224</v>
      </c>
      <c r="AB25" s="54">
        <v>59.10043527325488</v>
      </c>
      <c r="AC25" s="54">
        <v>60.18984260911894</v>
      </c>
      <c r="AD25" s="54">
        <v>61.23387825515485</v>
      </c>
      <c r="AE25" s="54">
        <v>62.036037532176366</v>
      </c>
      <c r="AF25" s="54">
        <v>62.9401853411963</v>
      </c>
      <c r="AG25" s="54">
        <v>64.28632079476947</v>
      </c>
      <c r="AH25" s="54">
        <v>64.88888888888889</v>
      </c>
      <c r="AI25" s="54">
        <v>65.94932315168344</v>
      </c>
      <c r="AJ25" s="54">
        <v>67.03112600299798</v>
      </c>
      <c r="AK25" s="54">
        <v>67.77987251997486</v>
      </c>
    </row>
    <row r="26" spans="1:37" ht="12">
      <c r="A26" s="35" t="s">
        <v>35</v>
      </c>
      <c r="B26" s="54">
        <v>16.858542803648966</v>
      </c>
      <c r="C26" s="54">
        <v>22.904340229519914</v>
      </c>
      <c r="D26" s="54">
        <v>31.789886258837996</v>
      </c>
      <c r="E26" s="54">
        <v>38.61899356791525</v>
      </c>
      <c r="F26" s="54">
        <v>40.78803218616599</v>
      </c>
      <c r="G26" s="54">
        <v>41.57584014532244</v>
      </c>
      <c r="H26" s="54">
        <v>42.261021720111074</v>
      </c>
      <c r="I26" s="54">
        <v>43.08148598806038</v>
      </c>
      <c r="J26" s="54">
        <v>43.80099728014506</v>
      </c>
      <c r="K26" s="54">
        <v>44.9698568198945</v>
      </c>
      <c r="L26" s="54">
        <v>46.15934127909163</v>
      </c>
      <c r="M26" s="54">
        <v>46.89725330620549</v>
      </c>
      <c r="N26" s="54">
        <v>47.82444620551719</v>
      </c>
      <c r="O26" s="54">
        <v>48.436435223744986</v>
      </c>
      <c r="P26" s="54">
        <v>48.968326480889296</v>
      </c>
      <c r="Q26" s="54">
        <v>49.525304341168365</v>
      </c>
      <c r="R26" s="54">
        <v>50.094957559784504</v>
      </c>
      <c r="S26" s="54">
        <v>50.927843106614056</v>
      </c>
      <c r="T26" s="54">
        <v>51.743589743589745</v>
      </c>
      <c r="U26" s="54">
        <v>52.25493702070171</v>
      </c>
      <c r="V26" s="54">
        <v>53.345091594179664</v>
      </c>
      <c r="W26" s="54">
        <v>54.51764800579547</v>
      </c>
      <c r="X26" s="54">
        <v>55.16044399596367</v>
      </c>
      <c r="Y26" s="54">
        <v>56.11007839650852</v>
      </c>
      <c r="Z26" s="54">
        <v>56.76124175334925</v>
      </c>
      <c r="AA26" s="54">
        <v>57.82863181855134</v>
      </c>
      <c r="AB26" s="54">
        <v>58.61913910804072</v>
      </c>
      <c r="AC26" s="54">
        <v>59.64075794319537</v>
      </c>
      <c r="AD26" s="54">
        <v>60.611065235342686</v>
      </c>
      <c r="AE26" s="54">
        <v>61.44347898391052</v>
      </c>
      <c r="AF26" s="54">
        <v>62.7177700348432</v>
      </c>
      <c r="AG26" s="54">
        <v>63.810291435116454</v>
      </c>
      <c r="AH26" s="54">
        <v>64.40526001195457</v>
      </c>
      <c r="AI26" s="54">
        <v>65.0270177545244</v>
      </c>
      <c r="AJ26" s="54">
        <v>65.96287803400683</v>
      </c>
      <c r="AK26" s="54">
        <v>66.82402307894047</v>
      </c>
    </row>
    <row r="27" spans="1:37" ht="12">
      <c r="A27" s="35" t="s">
        <v>36</v>
      </c>
      <c r="B27" s="54">
        <v>23.97624257580494</v>
      </c>
      <c r="C27" s="54">
        <v>31.52069681956209</v>
      </c>
      <c r="D27" s="54">
        <v>39.387664546664695</v>
      </c>
      <c r="E27" s="54">
        <v>45.726766715986756</v>
      </c>
      <c r="F27" s="54">
        <v>47.276749657618424</v>
      </c>
      <c r="G27" s="54">
        <v>47.88218793828892</v>
      </c>
      <c r="H27" s="54">
        <v>48.887261057625224</v>
      </c>
      <c r="I27" s="54">
        <v>49.720087624743556</v>
      </c>
      <c r="J27" s="54">
        <v>50.43721701862924</v>
      </c>
      <c r="K27" s="54">
        <v>51.367000137042616</v>
      </c>
      <c r="L27" s="54">
        <v>52.23585548738923</v>
      </c>
      <c r="M27" s="54">
        <v>52.99482711679826</v>
      </c>
      <c r="N27" s="54">
        <v>54.009056552381594</v>
      </c>
      <c r="O27" s="54">
        <v>54.8213495010048</v>
      </c>
      <c r="P27" s="54">
        <v>55.77668912022862</v>
      </c>
      <c r="Q27" s="54">
        <v>56.57948647910407</v>
      </c>
      <c r="R27" s="54">
        <v>56.968198365272336</v>
      </c>
      <c r="S27" s="54">
        <v>57.64085235501</v>
      </c>
      <c r="T27" s="54">
        <v>58.29257293509556</v>
      </c>
      <c r="U27" s="54">
        <v>58.88010632344712</v>
      </c>
      <c r="V27" s="54">
        <v>59.8320036551506</v>
      </c>
      <c r="W27" s="54">
        <v>60.5918453724605</v>
      </c>
      <c r="X27" s="54">
        <v>61.38343840759368</v>
      </c>
      <c r="Y27" s="54">
        <v>62.102906687513325</v>
      </c>
      <c r="Z27" s="54">
        <v>62.78879356377487</v>
      </c>
      <c r="AA27" s="54">
        <v>63.57239320491862</v>
      </c>
      <c r="AB27" s="54">
        <v>64.56392131662561</v>
      </c>
      <c r="AC27" s="54">
        <v>65.2208173645188</v>
      </c>
      <c r="AD27" s="54">
        <v>65.98116056662113</v>
      </c>
      <c r="AE27" s="54">
        <v>66.73282332563511</v>
      </c>
      <c r="AF27" s="54">
        <v>67.5254188225929</v>
      </c>
      <c r="AG27" s="54">
        <v>68.51486595076338</v>
      </c>
      <c r="AH27" s="54">
        <v>68.89952153110048</v>
      </c>
      <c r="AI27" s="54">
        <v>69.43733541040763</v>
      </c>
      <c r="AJ27" s="54">
        <v>70.04974385626252</v>
      </c>
      <c r="AK27" s="54">
        <v>70.98050929728923</v>
      </c>
    </row>
    <row r="28" spans="1:37" ht="12">
      <c r="A28" s="35" t="s">
        <v>38</v>
      </c>
      <c r="B28" s="54">
        <v>19.360022357297563</v>
      </c>
      <c r="C28" s="54">
        <v>26.171315556161765</v>
      </c>
      <c r="D28" s="54">
        <v>34.61638491547464</v>
      </c>
      <c r="E28" s="54">
        <v>42.17035955126014</v>
      </c>
      <c r="F28" s="54">
        <v>44.26641825803447</v>
      </c>
      <c r="G28" s="54">
        <v>45.141845073486</v>
      </c>
      <c r="H28" s="54">
        <v>46.01073676416142</v>
      </c>
      <c r="I28" s="54">
        <v>46.86668501697404</v>
      </c>
      <c r="J28" s="54">
        <v>47.5283789919782</v>
      </c>
      <c r="K28" s="54">
        <v>48.28176629618504</v>
      </c>
      <c r="L28" s="54">
        <v>49.368596616630924</v>
      </c>
      <c r="M28" s="54">
        <v>50.45833456940283</v>
      </c>
      <c r="N28" s="54">
        <v>51.36631435592267</v>
      </c>
      <c r="O28" s="54">
        <v>52.31578636242722</v>
      </c>
      <c r="P28" s="54">
        <v>53.324853576288234</v>
      </c>
      <c r="Q28" s="54">
        <v>54.112977280132704</v>
      </c>
      <c r="R28" s="54">
        <v>55.13957889756328</v>
      </c>
      <c r="S28" s="54">
        <v>56.002372479240805</v>
      </c>
      <c r="T28" s="54">
        <v>56.65943729760242</v>
      </c>
      <c r="U28" s="54">
        <v>57.43341548145728</v>
      </c>
      <c r="V28" s="54">
        <v>58.108388396693236</v>
      </c>
      <c r="W28" s="54">
        <v>59.09452883055597</v>
      </c>
      <c r="X28" s="54">
        <v>59.87957115582317</v>
      </c>
      <c r="Y28" s="54">
        <v>60.72076819485919</v>
      </c>
      <c r="Z28" s="54">
        <v>61.55459736627432</v>
      </c>
      <c r="AA28" s="54">
        <v>62.40887572245941</v>
      </c>
      <c r="AB28" s="54">
        <v>63.3873445607119</v>
      </c>
      <c r="AC28" s="54">
        <v>64.19742415074768</v>
      </c>
      <c r="AD28" s="54">
        <v>65.21177315147165</v>
      </c>
      <c r="AE28" s="54">
        <v>66.11984311030949</v>
      </c>
      <c r="AF28" s="54">
        <v>67.10277698253651</v>
      </c>
      <c r="AG28" s="54">
        <v>68.18922861310529</v>
      </c>
      <c r="AH28" s="54">
        <v>68.72943667210254</v>
      </c>
      <c r="AI28" s="54">
        <v>69.36439344074637</v>
      </c>
      <c r="AJ28" s="54">
        <v>69.97964040948584</v>
      </c>
      <c r="AK28" s="54">
        <v>70.85386588282758</v>
      </c>
    </row>
    <row r="29" spans="1:37" ht="12">
      <c r="A29" s="35" t="s">
        <v>39</v>
      </c>
      <c r="B29" s="54">
        <v>18.827358833226228</v>
      </c>
      <c r="C29" s="54">
        <v>27.039487958342374</v>
      </c>
      <c r="D29" s="54">
        <v>36.2837689435537</v>
      </c>
      <c r="E29" s="54">
        <v>43.680757645377035</v>
      </c>
      <c r="F29" s="54">
        <v>45.655822359927704</v>
      </c>
      <c r="G29" s="54">
        <v>46.28351991668836</v>
      </c>
      <c r="H29" s="54">
        <v>47.43395635376423</v>
      </c>
      <c r="I29" s="54">
        <v>48.46157857682981</v>
      </c>
      <c r="J29" s="54">
        <v>49.18391253416634</v>
      </c>
      <c r="K29" s="54">
        <v>49.99674991224763</v>
      </c>
      <c r="L29" s="54">
        <v>50.87204013204065</v>
      </c>
      <c r="M29" s="54">
        <v>51.56540869859536</v>
      </c>
      <c r="N29" s="54">
        <v>52.43859442942767</v>
      </c>
      <c r="O29" s="54">
        <v>53.25577425581365</v>
      </c>
      <c r="P29" s="54">
        <v>53.904845022744105</v>
      </c>
      <c r="Q29" s="54">
        <v>54.522001622362005</v>
      </c>
      <c r="R29" s="54">
        <v>55.10706308764327</v>
      </c>
      <c r="S29" s="54">
        <v>55.72497433958187</v>
      </c>
      <c r="T29" s="54">
        <v>56.35262669794338</v>
      </c>
      <c r="U29" s="54">
        <v>57.03629281988467</v>
      </c>
      <c r="V29" s="54">
        <v>57.93489247981833</v>
      </c>
      <c r="W29" s="54">
        <v>58.93753388852586</v>
      </c>
      <c r="X29" s="54">
        <v>59.73085030642302</v>
      </c>
      <c r="Y29" s="54">
        <v>60.785279873859665</v>
      </c>
      <c r="Z29" s="54">
        <v>61.620026543924546</v>
      </c>
      <c r="AA29" s="54">
        <v>62.46330984217915</v>
      </c>
      <c r="AB29" s="54">
        <v>63.44850176597926</v>
      </c>
      <c r="AC29" s="54">
        <v>64.28121960986213</v>
      </c>
      <c r="AD29" s="54">
        <v>65.2747759430564</v>
      </c>
      <c r="AE29" s="54">
        <v>66.28843391325799</v>
      </c>
      <c r="AF29" s="54">
        <v>67.36837485553784</v>
      </c>
      <c r="AG29" s="54">
        <v>68.4477695633568</v>
      </c>
      <c r="AH29" s="54">
        <v>69.48781962815363</v>
      </c>
      <c r="AI29" s="54">
        <v>70.38146968845601</v>
      </c>
      <c r="AJ29" s="54">
        <v>71.45967093120474</v>
      </c>
      <c r="AK29" s="54">
        <v>72.52747252747253</v>
      </c>
    </row>
    <row r="30" spans="1:37" ht="12">
      <c r="A30" s="37" t="s">
        <v>40</v>
      </c>
      <c r="B30" s="55">
        <v>21.644340522861537</v>
      </c>
      <c r="C30" s="55">
        <v>28.3229097299932</v>
      </c>
      <c r="D30" s="55">
        <v>37.77631057705005</v>
      </c>
      <c r="E30" s="55">
        <v>45.81475258656628</v>
      </c>
      <c r="F30" s="55">
        <v>47.947872407888894</v>
      </c>
      <c r="G30" s="55">
        <v>48.765989370088754</v>
      </c>
      <c r="H30" s="55">
        <v>49.80587521366435</v>
      </c>
      <c r="I30" s="55">
        <v>50.697462564764386</v>
      </c>
      <c r="J30" s="55">
        <v>51.34156005887015</v>
      </c>
      <c r="K30" s="55">
        <v>52.0906958561376</v>
      </c>
      <c r="L30" s="55">
        <v>52.89499570419992</v>
      </c>
      <c r="M30" s="55">
        <v>53.737497041641234</v>
      </c>
      <c r="N30" s="55">
        <v>54.59639019769153</v>
      </c>
      <c r="O30" s="55">
        <v>55.36977211211036</v>
      </c>
      <c r="P30" s="55">
        <v>55.978610963444766</v>
      </c>
      <c r="Q30" s="55">
        <v>56.622053787268335</v>
      </c>
      <c r="R30" s="55">
        <v>57.109902784643275</v>
      </c>
      <c r="S30" s="55">
        <v>57.69523383307228</v>
      </c>
      <c r="T30" s="55">
        <v>58.358166595714486</v>
      </c>
      <c r="U30" s="55">
        <v>59.21488887737657</v>
      </c>
      <c r="V30" s="55">
        <v>60.18186881869466</v>
      </c>
      <c r="W30" s="55">
        <v>61.14023464012153</v>
      </c>
      <c r="X30" s="55">
        <v>61.95511144677472</v>
      </c>
      <c r="Y30" s="55">
        <v>62.78967628594311</v>
      </c>
      <c r="Z30" s="55">
        <v>63.504309370864135</v>
      </c>
      <c r="AA30" s="55">
        <v>64.30226628712327</v>
      </c>
      <c r="AB30" s="55">
        <v>65.19964404550026</v>
      </c>
      <c r="AC30" s="55">
        <v>66.09266224926287</v>
      </c>
      <c r="AD30" s="55">
        <v>67.06102680012916</v>
      </c>
      <c r="AE30" s="55">
        <v>67.98333300982809</v>
      </c>
      <c r="AF30" s="55">
        <v>69.09813377930757</v>
      </c>
      <c r="AG30" s="55">
        <v>70.03272800619425</v>
      </c>
      <c r="AH30" s="55">
        <v>70.68734781274685</v>
      </c>
      <c r="AI30" s="55">
        <v>71.46653575519555</v>
      </c>
      <c r="AJ30" s="55">
        <v>72.7075441919192</v>
      </c>
      <c r="AK30" s="55">
        <v>73.82568038986818</v>
      </c>
    </row>
  </sheetData>
  <sheetProtection/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2.8515625" style="0" customWidth="1"/>
    <col min="3" max="3" width="6.57421875" style="0" customWidth="1"/>
    <col min="4" max="4" width="8.8515625" style="0" customWidth="1"/>
    <col min="5" max="5" width="5.57421875" style="0" customWidth="1"/>
    <col min="7" max="7" width="5.57421875" style="0" customWidth="1"/>
  </cols>
  <sheetData>
    <row r="1" ht="15">
      <c r="A1" s="1" t="s">
        <v>83</v>
      </c>
    </row>
    <row r="2" ht="12.75">
      <c r="A2" s="42"/>
    </row>
    <row r="3" ht="12">
      <c r="A3" s="14" t="s">
        <v>26</v>
      </c>
    </row>
    <row r="4" spans="1:7" ht="15.75" customHeight="1">
      <c r="A4" s="28"/>
      <c r="B4" s="5" t="s">
        <v>0</v>
      </c>
      <c r="C4" s="13" t="s">
        <v>4</v>
      </c>
      <c r="D4" s="5" t="s">
        <v>1</v>
      </c>
      <c r="E4" s="13" t="s">
        <v>4</v>
      </c>
      <c r="F4" s="43" t="s">
        <v>2</v>
      </c>
      <c r="G4" s="13" t="s">
        <v>4</v>
      </c>
    </row>
    <row r="5" spans="1:7" ht="12.75">
      <c r="A5" s="22" t="s">
        <v>15</v>
      </c>
      <c r="B5" s="4">
        <v>38817</v>
      </c>
      <c r="C5" s="10">
        <v>69.6743968983343</v>
      </c>
      <c r="D5" s="4">
        <v>18704</v>
      </c>
      <c r="E5" s="10">
        <v>67.97746683627113</v>
      </c>
      <c r="F5" s="44">
        <v>20113</v>
      </c>
      <c r="G5" s="10">
        <v>71.33028336347839</v>
      </c>
    </row>
    <row r="6" spans="1:7" ht="12.75">
      <c r="A6" s="22" t="s">
        <v>19</v>
      </c>
      <c r="B6" s="4">
        <v>8060</v>
      </c>
      <c r="C6" s="10">
        <v>64.24358361230671</v>
      </c>
      <c r="D6" s="4">
        <v>3890</v>
      </c>
      <c r="E6" s="10">
        <v>61.08668341708543</v>
      </c>
      <c r="F6" s="44">
        <v>4170</v>
      </c>
      <c r="G6" s="10">
        <v>67.4975720297831</v>
      </c>
    </row>
    <row r="7" spans="1:7" ht="12">
      <c r="A7" s="21" t="s">
        <v>5</v>
      </c>
      <c r="B7" s="2">
        <v>581</v>
      </c>
      <c r="C7" s="8">
        <v>57.638888888888886</v>
      </c>
      <c r="D7" s="2">
        <v>276</v>
      </c>
      <c r="E7" s="8">
        <v>53.69649805447471</v>
      </c>
      <c r="F7" s="11">
        <v>305</v>
      </c>
      <c r="G7" s="8">
        <v>61.74089068825911</v>
      </c>
    </row>
    <row r="8" spans="1:7" ht="12">
      <c r="A8" s="21" t="s">
        <v>7</v>
      </c>
      <c r="B8" s="2">
        <v>2354</v>
      </c>
      <c r="C8" s="8">
        <v>67.43053566313377</v>
      </c>
      <c r="D8" s="2">
        <v>1105</v>
      </c>
      <c r="E8" s="8">
        <v>63.83593298671288</v>
      </c>
      <c r="F8" s="11">
        <v>1249</v>
      </c>
      <c r="G8" s="8">
        <v>70.9659090909091</v>
      </c>
    </row>
    <row r="9" spans="1:7" ht="12">
      <c r="A9" s="21" t="s">
        <v>9</v>
      </c>
      <c r="B9" s="2">
        <v>406</v>
      </c>
      <c r="C9" s="8">
        <v>60.96096096096096</v>
      </c>
      <c r="D9" s="2">
        <v>210</v>
      </c>
      <c r="E9" s="8">
        <v>60.51873198847262</v>
      </c>
      <c r="F9" s="11">
        <v>196</v>
      </c>
      <c r="G9" s="8">
        <v>61.442006269592476</v>
      </c>
    </row>
    <row r="10" spans="1:7" ht="12">
      <c r="A10" s="21" t="s">
        <v>11</v>
      </c>
      <c r="B10" s="2">
        <v>1283</v>
      </c>
      <c r="C10" s="8">
        <v>60.57601510859302</v>
      </c>
      <c r="D10" s="2">
        <v>599</v>
      </c>
      <c r="E10" s="8">
        <v>56.509433962264154</v>
      </c>
      <c r="F10" s="11">
        <v>684</v>
      </c>
      <c r="G10" s="8">
        <v>64.65028355387523</v>
      </c>
    </row>
    <row r="11" spans="1:7" ht="12">
      <c r="A11" s="21" t="s">
        <v>12</v>
      </c>
      <c r="B11" s="2">
        <v>1625</v>
      </c>
      <c r="C11" s="8">
        <v>63.303467082197116</v>
      </c>
      <c r="D11" s="2">
        <v>799</v>
      </c>
      <c r="E11" s="8">
        <v>60.53030303030303</v>
      </c>
      <c r="F11" s="11">
        <v>826</v>
      </c>
      <c r="G11" s="8">
        <v>66.23897353648756</v>
      </c>
    </row>
    <row r="12" spans="1:7" ht="12">
      <c r="A12" s="21" t="s">
        <v>14</v>
      </c>
      <c r="B12" s="2">
        <v>1811</v>
      </c>
      <c r="C12" s="8">
        <v>67.17359050445104</v>
      </c>
      <c r="D12" s="2">
        <v>901</v>
      </c>
      <c r="E12" s="8">
        <v>64.54154727793696</v>
      </c>
      <c r="F12" s="11">
        <v>910</v>
      </c>
      <c r="G12" s="8">
        <v>70</v>
      </c>
    </row>
    <row r="13" spans="1:7" ht="12.75">
      <c r="A13" s="22" t="s">
        <v>18</v>
      </c>
      <c r="B13" s="4">
        <v>30757</v>
      </c>
      <c r="C13" s="10">
        <v>71.25283788166612</v>
      </c>
      <c r="D13" s="4">
        <v>14814</v>
      </c>
      <c r="E13" s="10">
        <v>70.05248971485317</v>
      </c>
      <c r="F13" s="44">
        <v>15943</v>
      </c>
      <c r="G13" s="10">
        <v>72.40564966619738</v>
      </c>
    </row>
    <row r="14" spans="1:7" ht="12">
      <c r="A14" s="21" t="s">
        <v>17</v>
      </c>
      <c r="B14" s="17">
        <v>3037</v>
      </c>
      <c r="C14" s="8">
        <v>67.62413716321531</v>
      </c>
      <c r="D14" s="2">
        <v>1430</v>
      </c>
      <c r="E14" s="8">
        <v>64.38541197658712</v>
      </c>
      <c r="F14" s="11">
        <v>1607</v>
      </c>
      <c r="G14" s="8">
        <v>70.79295154185023</v>
      </c>
    </row>
    <row r="15" spans="1:7" ht="12.75" thickBot="1">
      <c r="A15" s="21" t="s">
        <v>16</v>
      </c>
      <c r="B15" s="17">
        <v>27720</v>
      </c>
      <c r="C15" s="8">
        <v>71.67420814479638</v>
      </c>
      <c r="D15" s="2">
        <v>13384</v>
      </c>
      <c r="E15" s="8">
        <v>70.71753143823312</v>
      </c>
      <c r="F15" s="11">
        <v>14336</v>
      </c>
      <c r="G15" s="8">
        <v>72.59101726669705</v>
      </c>
    </row>
    <row r="16" spans="1:10" ht="13.5" thickBot="1">
      <c r="A16" s="23" t="s">
        <v>20</v>
      </c>
      <c r="B16" s="15">
        <v>3334648</v>
      </c>
      <c r="C16" s="29">
        <v>72.13627689063506</v>
      </c>
      <c r="D16" s="15">
        <v>1607982</v>
      </c>
      <c r="E16" s="29">
        <v>71.02083433630774</v>
      </c>
      <c r="F16" s="16">
        <v>1726666</v>
      </c>
      <c r="G16" s="29">
        <v>73.20702431562358</v>
      </c>
      <c r="J16" s="49"/>
    </row>
    <row r="17" spans="1:10" ht="12">
      <c r="A17" s="30" t="s">
        <v>27</v>
      </c>
      <c r="B17" s="33">
        <v>170131</v>
      </c>
      <c r="C17" s="39">
        <v>73.53009819514557</v>
      </c>
      <c r="D17" s="34">
        <v>83028</v>
      </c>
      <c r="E17" s="39">
        <v>72.53064041302316</v>
      </c>
      <c r="F17" s="45">
        <v>87103</v>
      </c>
      <c r="G17" s="39">
        <v>74.50878078406885</v>
      </c>
      <c r="I17" s="48"/>
      <c r="J17" s="49"/>
    </row>
    <row r="18" spans="1:10" ht="12">
      <c r="A18" s="31" t="s">
        <v>28</v>
      </c>
      <c r="B18" s="35">
        <v>16293</v>
      </c>
      <c r="C18" s="40">
        <v>63.475923328658254</v>
      </c>
      <c r="D18" s="36">
        <v>7885</v>
      </c>
      <c r="E18" s="40">
        <v>61.29032258064516</v>
      </c>
      <c r="F18" s="46">
        <v>8408</v>
      </c>
      <c r="G18" s="40">
        <v>65.67210809966414</v>
      </c>
      <c r="I18" s="48"/>
      <c r="J18" s="49"/>
    </row>
    <row r="19" spans="1:10" ht="12">
      <c r="A19" s="31" t="s">
        <v>29</v>
      </c>
      <c r="B19" s="35">
        <v>111266</v>
      </c>
      <c r="C19" s="40">
        <v>70.18210030339537</v>
      </c>
      <c r="D19" s="36">
        <v>54160</v>
      </c>
      <c r="E19" s="40">
        <v>69.0015415780153</v>
      </c>
      <c r="F19" s="46">
        <v>57106</v>
      </c>
      <c r="G19" s="40">
        <v>71.33969618229062</v>
      </c>
      <c r="I19" s="48"/>
      <c r="J19" s="49"/>
    </row>
    <row r="20" spans="1:10" ht="12">
      <c r="A20" s="31" t="s">
        <v>32</v>
      </c>
      <c r="B20" s="35">
        <v>11145</v>
      </c>
      <c r="C20" s="40">
        <v>64.86816832547582</v>
      </c>
      <c r="D20" s="36">
        <v>5442</v>
      </c>
      <c r="E20" s="40">
        <v>62.85516285516286</v>
      </c>
      <c r="F20" s="46">
        <v>5703</v>
      </c>
      <c r="G20" s="40">
        <v>66.91305878211897</v>
      </c>
      <c r="I20" s="48"/>
      <c r="J20" s="49"/>
    </row>
    <row r="21" spans="1:10" ht="12">
      <c r="A21" s="31" t="s">
        <v>30</v>
      </c>
      <c r="B21" s="35">
        <v>106130</v>
      </c>
      <c r="C21" s="40">
        <v>71.0056400409455</v>
      </c>
      <c r="D21" s="36">
        <v>52779</v>
      </c>
      <c r="E21" s="40">
        <v>70.22779891955186</v>
      </c>
      <c r="F21" s="46">
        <v>53351</v>
      </c>
      <c r="G21" s="40">
        <v>71.79228398799673</v>
      </c>
      <c r="I21" s="48"/>
      <c r="J21" s="49"/>
    </row>
    <row r="22" spans="1:10" ht="12">
      <c r="A22" s="31" t="s">
        <v>31</v>
      </c>
      <c r="B22" s="35">
        <v>26942</v>
      </c>
      <c r="C22" s="40">
        <v>67.30115907274181</v>
      </c>
      <c r="D22" s="36">
        <v>13279</v>
      </c>
      <c r="E22" s="40">
        <v>65.74413308248342</v>
      </c>
      <c r="F22" s="46">
        <v>13663</v>
      </c>
      <c r="G22" s="40">
        <v>68.8867601089039</v>
      </c>
      <c r="I22" s="48"/>
      <c r="J22" s="49"/>
    </row>
    <row r="23" spans="1:7" ht="12">
      <c r="A23" s="31" t="s">
        <v>33</v>
      </c>
      <c r="B23" s="35">
        <v>62624</v>
      </c>
      <c r="C23" s="40">
        <v>74.48676166234507</v>
      </c>
      <c r="D23" s="36">
        <v>31317</v>
      </c>
      <c r="E23" s="40">
        <v>74.14764655743915</v>
      </c>
      <c r="F23" s="46">
        <v>31307</v>
      </c>
      <c r="G23" s="40">
        <v>74.82910272957598</v>
      </c>
    </row>
    <row r="24" spans="1:7" ht="12">
      <c r="A24" s="31" t="s">
        <v>34</v>
      </c>
      <c r="B24" s="35">
        <v>244587</v>
      </c>
      <c r="C24" s="40">
        <v>74.189663853821</v>
      </c>
      <c r="D24" s="36">
        <v>121583</v>
      </c>
      <c r="E24" s="40">
        <v>73.24232986548273</v>
      </c>
      <c r="F24" s="46">
        <v>123004</v>
      </c>
      <c r="G24" s="40">
        <v>75.15044874967161</v>
      </c>
    </row>
    <row r="25" spans="1:7" ht="12">
      <c r="A25" s="31" t="s">
        <v>46</v>
      </c>
      <c r="B25" s="35">
        <v>7602</v>
      </c>
      <c r="C25" s="40">
        <v>67.03112600299798</v>
      </c>
      <c r="D25" s="36">
        <v>3868</v>
      </c>
      <c r="E25" s="40">
        <v>65.13977770293027</v>
      </c>
      <c r="F25" s="46">
        <v>3734</v>
      </c>
      <c r="G25" s="40">
        <v>69.109753840459</v>
      </c>
    </row>
    <row r="26" spans="1:7" ht="12">
      <c r="A26" s="31" t="s">
        <v>35</v>
      </c>
      <c r="B26" s="35">
        <v>15246</v>
      </c>
      <c r="C26" s="40">
        <v>65.96287803400683</v>
      </c>
      <c r="D26" s="36">
        <v>7604</v>
      </c>
      <c r="E26" s="40">
        <v>64.44613950334774</v>
      </c>
      <c r="F26" s="46">
        <v>7642</v>
      </c>
      <c r="G26" s="40">
        <v>67.54463496552944</v>
      </c>
    </row>
    <row r="27" spans="1:7" ht="12">
      <c r="A27" s="31" t="s">
        <v>36</v>
      </c>
      <c r="B27" s="35">
        <v>18870</v>
      </c>
      <c r="C27" s="40">
        <v>70.04974385626252</v>
      </c>
      <c r="D27" s="36">
        <v>9606</v>
      </c>
      <c r="E27" s="40">
        <v>69.78568833999273</v>
      </c>
      <c r="F27" s="46">
        <v>9264</v>
      </c>
      <c r="G27" s="40">
        <v>70.3256661352767</v>
      </c>
    </row>
    <row r="28" spans="1:7" ht="12">
      <c r="A28" s="31" t="s">
        <v>38</v>
      </c>
      <c r="B28" s="35">
        <v>24404</v>
      </c>
      <c r="C28" s="40">
        <v>69.97964040948584</v>
      </c>
      <c r="D28" s="36">
        <v>11807</v>
      </c>
      <c r="E28" s="40">
        <v>67.52645124392336</v>
      </c>
      <c r="F28" s="46">
        <v>12597</v>
      </c>
      <c r="G28" s="40">
        <v>72.4465148378192</v>
      </c>
    </row>
    <row r="29" spans="1:7" ht="12">
      <c r="A29" s="31" t="s">
        <v>39</v>
      </c>
      <c r="B29" s="35">
        <v>45299</v>
      </c>
      <c r="C29" s="40">
        <v>71.45967093120474</v>
      </c>
      <c r="D29" s="36">
        <v>22488</v>
      </c>
      <c r="E29" s="40">
        <v>70.74145144546856</v>
      </c>
      <c r="F29" s="46">
        <v>22811</v>
      </c>
      <c r="G29" s="40">
        <v>72.1821403708626</v>
      </c>
    </row>
    <row r="30" spans="1:7" ht="12">
      <c r="A30" s="32" t="s">
        <v>40</v>
      </c>
      <c r="B30" s="37">
        <v>110562</v>
      </c>
      <c r="C30" s="41">
        <v>72.7075441919192</v>
      </c>
      <c r="D30" s="38">
        <v>54111</v>
      </c>
      <c r="E30" s="41">
        <v>71.32350033611452</v>
      </c>
      <c r="F30" s="47">
        <v>56451</v>
      </c>
      <c r="G30" s="41">
        <v>74.0855939210205</v>
      </c>
    </row>
  </sheetData>
  <sheetProtection/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2.8515625" style="0" customWidth="1"/>
    <col min="3" max="3" width="6.57421875" style="0" customWidth="1"/>
    <col min="4" max="4" width="8.8515625" style="0" customWidth="1"/>
    <col min="5" max="5" width="5.57421875" style="0" customWidth="1"/>
    <col min="7" max="7" width="5.57421875" style="0" customWidth="1"/>
  </cols>
  <sheetData>
    <row r="1" ht="15">
      <c r="A1" s="1" t="s">
        <v>82</v>
      </c>
    </row>
    <row r="2" ht="12.75">
      <c r="A2" s="42"/>
    </row>
    <row r="3" ht="12">
      <c r="A3" s="14" t="s">
        <v>26</v>
      </c>
    </row>
    <row r="4" spans="1:7" ht="15.75" customHeight="1">
      <c r="A4" s="28"/>
      <c r="B4" s="5" t="s">
        <v>0</v>
      </c>
      <c r="C4" s="13" t="s">
        <v>4</v>
      </c>
      <c r="D4" s="5" t="s">
        <v>1</v>
      </c>
      <c r="E4" s="13" t="s">
        <v>4</v>
      </c>
      <c r="F4" s="43" t="s">
        <v>2</v>
      </c>
      <c r="G4" s="13" t="s">
        <v>4</v>
      </c>
    </row>
    <row r="5" spans="1:7" ht="12.75">
      <c r="A5" s="22" t="s">
        <v>15</v>
      </c>
      <c r="B5" s="4">
        <v>38384</v>
      </c>
      <c r="C5" s="10">
        <v>68.7121835952884</v>
      </c>
      <c r="D5" s="4">
        <v>18489</v>
      </c>
      <c r="E5" s="10">
        <v>66.97942327198957</v>
      </c>
      <c r="F5" s="44">
        <v>19895</v>
      </c>
      <c r="G5" s="10">
        <v>70.40484110694317</v>
      </c>
    </row>
    <row r="6" spans="1:7" ht="12.75">
      <c r="A6" s="22" t="s">
        <v>19</v>
      </c>
      <c r="B6" s="4">
        <v>7996</v>
      </c>
      <c r="C6" s="10">
        <v>63.06988483988011</v>
      </c>
      <c r="D6" s="4">
        <v>3833</v>
      </c>
      <c r="E6" s="10">
        <v>59.750584567420105</v>
      </c>
      <c r="F6" s="44">
        <v>4163</v>
      </c>
      <c r="G6" s="10">
        <v>66.46974293469583</v>
      </c>
    </row>
    <row r="7" spans="1:7" ht="12">
      <c r="A7" s="21" t="s">
        <v>5</v>
      </c>
      <c r="B7" s="2">
        <v>590</v>
      </c>
      <c r="C7" s="8">
        <v>55.92417061611374</v>
      </c>
      <c r="D7" s="2">
        <v>280</v>
      </c>
      <c r="E7" s="8">
        <v>51.56537753222836</v>
      </c>
      <c r="F7" s="11">
        <v>310</v>
      </c>
      <c r="G7" s="8">
        <v>60.546875</v>
      </c>
    </row>
    <row r="8" spans="1:7" ht="12">
      <c r="A8" s="21" t="s">
        <v>7</v>
      </c>
      <c r="B8" s="2">
        <v>2295</v>
      </c>
      <c r="C8" s="8">
        <v>65.92933065211146</v>
      </c>
      <c r="D8" s="2">
        <v>1075</v>
      </c>
      <c r="E8" s="8">
        <v>62.609202096680264</v>
      </c>
      <c r="F8" s="11">
        <v>1220</v>
      </c>
      <c r="G8" s="8">
        <v>69.1609977324263</v>
      </c>
    </row>
    <row r="9" spans="1:7" ht="12">
      <c r="A9" s="21" t="s">
        <v>9</v>
      </c>
      <c r="B9" s="2">
        <v>415</v>
      </c>
      <c r="C9" s="8">
        <v>60.939794419970625</v>
      </c>
      <c r="D9" s="2">
        <v>209</v>
      </c>
      <c r="E9" s="8">
        <v>59.885386819484246</v>
      </c>
      <c r="F9" s="11">
        <v>206</v>
      </c>
      <c r="G9" s="8">
        <v>62.048192771084345</v>
      </c>
    </row>
    <row r="10" spans="1:7" ht="12">
      <c r="A10" s="21" t="s">
        <v>11</v>
      </c>
      <c r="B10" s="2">
        <v>1263</v>
      </c>
      <c r="C10" s="8">
        <v>58.93607092860476</v>
      </c>
      <c r="D10" s="2">
        <v>576</v>
      </c>
      <c r="E10" s="8">
        <v>53.98313027179007</v>
      </c>
      <c r="F10" s="11">
        <v>687</v>
      </c>
      <c r="G10" s="8">
        <v>63.847583643122675</v>
      </c>
    </row>
    <row r="11" spans="1:7" ht="12">
      <c r="A11" s="21" t="s">
        <v>12</v>
      </c>
      <c r="B11" s="2">
        <v>1616</v>
      </c>
      <c r="C11" s="8">
        <v>62.63565891472869</v>
      </c>
      <c r="D11" s="2">
        <v>797</v>
      </c>
      <c r="E11" s="8">
        <v>59.96990218209179</v>
      </c>
      <c r="F11" s="11">
        <v>819</v>
      </c>
      <c r="G11" s="8">
        <v>65.46762589928058</v>
      </c>
    </row>
    <row r="12" spans="1:7" ht="12">
      <c r="A12" s="21" t="s">
        <v>14</v>
      </c>
      <c r="B12" s="2">
        <v>1817</v>
      </c>
      <c r="C12" s="8">
        <v>66.36230825420014</v>
      </c>
      <c r="D12" s="2">
        <v>896</v>
      </c>
      <c r="E12" s="8">
        <v>63.54609929078015</v>
      </c>
      <c r="F12" s="11">
        <v>921</v>
      </c>
      <c r="G12" s="8">
        <v>69.3524096385542</v>
      </c>
    </row>
    <row r="13" spans="1:7" ht="12.75">
      <c r="A13" s="22" t="s">
        <v>18</v>
      </c>
      <c r="B13" s="4">
        <v>30388</v>
      </c>
      <c r="C13" s="10">
        <v>70.36865505742867</v>
      </c>
      <c r="D13" s="4">
        <v>14656</v>
      </c>
      <c r="E13" s="10">
        <v>69.1679645098872</v>
      </c>
      <c r="F13" s="44">
        <v>15732</v>
      </c>
      <c r="G13" s="10">
        <v>71.52534666969765</v>
      </c>
    </row>
    <row r="14" spans="1:7" ht="12">
      <c r="A14" s="21" t="s">
        <v>17</v>
      </c>
      <c r="B14" s="17">
        <v>3020</v>
      </c>
      <c r="C14" s="8">
        <v>66.4612676056338</v>
      </c>
      <c r="D14" s="2">
        <v>1431</v>
      </c>
      <c r="E14" s="8">
        <v>63.4589800443459</v>
      </c>
      <c r="F14" s="11">
        <v>1589</v>
      </c>
      <c r="G14" s="8">
        <v>69.41896024464832</v>
      </c>
    </row>
    <row r="15" spans="1:7" ht="12.75" thickBot="1">
      <c r="A15" s="21" t="s">
        <v>16</v>
      </c>
      <c r="B15" s="17">
        <v>27368</v>
      </c>
      <c r="C15" s="8">
        <v>70.82815734989649</v>
      </c>
      <c r="D15" s="2">
        <v>13225</v>
      </c>
      <c r="E15" s="8">
        <v>69.84789267983523</v>
      </c>
      <c r="F15" s="11">
        <v>14143</v>
      </c>
      <c r="G15" s="8">
        <v>71.77001928346697</v>
      </c>
    </row>
    <row r="16" spans="1:10" ht="13.5" thickBot="1">
      <c r="A16" s="23" t="s">
        <v>20</v>
      </c>
      <c r="B16" s="15">
        <v>3287272</v>
      </c>
      <c r="C16" s="29">
        <v>71.32104855613404</v>
      </c>
      <c r="D16" s="15">
        <v>1702742</v>
      </c>
      <c r="E16" s="29">
        <v>72.33822543547582</v>
      </c>
      <c r="F16" s="16">
        <v>1584530</v>
      </c>
      <c r="G16" s="29">
        <v>70.25939837455331</v>
      </c>
      <c r="J16" s="49"/>
    </row>
    <row r="17" spans="1:10" ht="12">
      <c r="A17" s="30" t="s">
        <v>27</v>
      </c>
      <c r="B17" s="33">
        <v>167972</v>
      </c>
      <c r="C17" s="39">
        <v>72.68211419051947</v>
      </c>
      <c r="D17" s="34">
        <v>85932</v>
      </c>
      <c r="E17" s="39">
        <v>73.59649197934242</v>
      </c>
      <c r="F17" s="45">
        <v>82040</v>
      </c>
      <c r="G17" s="39">
        <v>71.748408311761</v>
      </c>
      <c r="I17" s="48"/>
      <c r="J17" s="49"/>
    </row>
    <row r="18" spans="1:10" ht="12">
      <c r="A18" s="31" t="s">
        <v>28</v>
      </c>
      <c r="B18" s="35">
        <v>16301</v>
      </c>
      <c r="C18" s="40">
        <v>62.55900525770426</v>
      </c>
      <c r="D18" s="36">
        <v>8391</v>
      </c>
      <c r="E18" s="40">
        <v>64.52133794694348</v>
      </c>
      <c r="F18" s="46">
        <v>7910</v>
      </c>
      <c r="G18" s="40">
        <v>60.60373889059149</v>
      </c>
      <c r="I18" s="48"/>
      <c r="J18" s="49"/>
    </row>
    <row r="19" spans="1:10" ht="12">
      <c r="A19" s="31" t="s">
        <v>29</v>
      </c>
      <c r="B19" s="35">
        <v>110211</v>
      </c>
      <c r="C19" s="40">
        <v>69.24976437323281</v>
      </c>
      <c r="D19" s="36">
        <v>56544</v>
      </c>
      <c r="E19" s="40">
        <v>70.35548532394331</v>
      </c>
      <c r="F19" s="46">
        <v>53667</v>
      </c>
      <c r="G19" s="40">
        <v>68.12175524555413</v>
      </c>
      <c r="I19" s="48"/>
      <c r="J19" s="49"/>
    </row>
    <row r="20" spans="1:10" ht="12">
      <c r="A20" s="31" t="s">
        <v>32</v>
      </c>
      <c r="B20" s="35">
        <v>11133</v>
      </c>
      <c r="C20" s="40">
        <v>64.05638665132336</v>
      </c>
      <c r="D20" s="36">
        <v>5701</v>
      </c>
      <c r="E20" s="40">
        <v>66.14456433460958</v>
      </c>
      <c r="F20" s="46">
        <v>5432</v>
      </c>
      <c r="G20" s="40">
        <v>62.00205455998174</v>
      </c>
      <c r="I20" s="48"/>
      <c r="J20" s="49"/>
    </row>
    <row r="21" spans="1:10" ht="12">
      <c r="A21" s="31" t="s">
        <v>30</v>
      </c>
      <c r="B21" s="35">
        <v>105084</v>
      </c>
      <c r="C21" s="40">
        <v>70.14672309520313</v>
      </c>
      <c r="D21" s="36">
        <v>52929</v>
      </c>
      <c r="E21" s="40">
        <v>70.98370549185275</v>
      </c>
      <c r="F21" s="46">
        <v>52155</v>
      </c>
      <c r="G21" s="40">
        <v>69.31726053614385</v>
      </c>
      <c r="I21" s="48"/>
      <c r="J21" s="49"/>
    </row>
    <row r="22" spans="1:10" ht="12">
      <c r="A22" s="31" t="s">
        <v>31</v>
      </c>
      <c r="B22" s="35">
        <v>26481</v>
      </c>
      <c r="C22" s="40">
        <v>66.16610864024787</v>
      </c>
      <c r="D22" s="36">
        <v>13457</v>
      </c>
      <c r="E22" s="40">
        <v>67.8892140046413</v>
      </c>
      <c r="F22" s="46">
        <v>13024</v>
      </c>
      <c r="G22" s="40">
        <v>64.47524752475248</v>
      </c>
      <c r="I22" s="48"/>
      <c r="J22" s="49"/>
    </row>
    <row r="23" spans="1:7" ht="12">
      <c r="A23" s="31" t="s">
        <v>33</v>
      </c>
      <c r="B23" s="35">
        <v>62175</v>
      </c>
      <c r="C23" s="40">
        <v>73.77457669352255</v>
      </c>
      <c r="D23" s="36">
        <v>31146</v>
      </c>
      <c r="E23" s="40">
        <v>74.07777381377096</v>
      </c>
      <c r="F23" s="46">
        <v>31029</v>
      </c>
      <c r="G23" s="40">
        <v>73.47272210645956</v>
      </c>
    </row>
    <row r="24" spans="1:7" ht="12">
      <c r="A24" s="31" t="s">
        <v>34</v>
      </c>
      <c r="B24" s="35">
        <v>241128</v>
      </c>
      <c r="C24" s="40">
        <v>73.45551141763946</v>
      </c>
      <c r="D24" s="36">
        <v>121249</v>
      </c>
      <c r="E24" s="40">
        <v>74.3421052631579</v>
      </c>
      <c r="F24" s="46">
        <v>119879</v>
      </c>
      <c r="G24" s="40">
        <v>72.58003971713649</v>
      </c>
    </row>
    <row r="25" spans="1:7" ht="12">
      <c r="A25" s="31" t="s">
        <v>46</v>
      </c>
      <c r="B25" s="35">
        <v>7600</v>
      </c>
      <c r="C25" s="40">
        <v>65.94932315168344</v>
      </c>
      <c r="D25" s="36">
        <v>3753</v>
      </c>
      <c r="E25" s="40">
        <v>68.02610114192495</v>
      </c>
      <c r="F25" s="46">
        <v>3847</v>
      </c>
      <c r="G25" s="40">
        <v>64.04195105710005</v>
      </c>
    </row>
    <row r="26" spans="1:7" ht="12">
      <c r="A26" s="31" t="s">
        <v>35</v>
      </c>
      <c r="B26" s="35">
        <v>15163</v>
      </c>
      <c r="C26" s="40">
        <v>65.0270177545244</v>
      </c>
      <c r="D26" s="36">
        <v>7618</v>
      </c>
      <c r="E26" s="40">
        <v>66.7894090829388</v>
      </c>
      <c r="F26" s="46">
        <v>7545</v>
      </c>
      <c r="G26" s="40">
        <v>63.33948959032908</v>
      </c>
    </row>
    <row r="27" spans="1:7" ht="12">
      <c r="A27" s="31" t="s">
        <v>36</v>
      </c>
      <c r="B27" s="35">
        <v>18721</v>
      </c>
      <c r="C27" s="40">
        <v>69.43733541040763</v>
      </c>
      <c r="D27" s="36">
        <v>9143</v>
      </c>
      <c r="E27" s="40">
        <v>69.56025562994522</v>
      </c>
      <c r="F27" s="46">
        <v>9578</v>
      </c>
      <c r="G27" s="40">
        <v>69.32040240283709</v>
      </c>
    </row>
    <row r="28" spans="1:7" ht="12">
      <c r="A28" s="31" t="s">
        <v>38</v>
      </c>
      <c r="B28" s="35">
        <v>24238</v>
      </c>
      <c r="C28" s="40">
        <v>69.36439344074637</v>
      </c>
      <c r="D28" s="36">
        <v>12526</v>
      </c>
      <c r="E28" s="40">
        <v>71.72879803012083</v>
      </c>
      <c r="F28" s="46">
        <v>11712</v>
      </c>
      <c r="G28" s="40">
        <v>67.00228832951946</v>
      </c>
    </row>
    <row r="29" spans="1:7" ht="12">
      <c r="A29" s="31" t="s">
        <v>39</v>
      </c>
      <c r="B29" s="35">
        <v>45092</v>
      </c>
      <c r="C29" s="40">
        <v>70.38146968845601</v>
      </c>
      <c r="D29" s="36">
        <v>22755</v>
      </c>
      <c r="E29" s="40">
        <v>71.05164553800037</v>
      </c>
      <c r="F29" s="46">
        <v>22337</v>
      </c>
      <c r="G29" s="40">
        <v>69.71162848761001</v>
      </c>
    </row>
    <row r="30" spans="1:7" ht="12">
      <c r="A30" s="32" t="s">
        <v>40</v>
      </c>
      <c r="B30" s="37">
        <v>109183</v>
      </c>
      <c r="C30" s="41">
        <v>71.46653575519555</v>
      </c>
      <c r="D30" s="38">
        <v>55651</v>
      </c>
      <c r="E30" s="41">
        <v>72.79493518554854</v>
      </c>
      <c r="F30" s="47">
        <v>53532</v>
      </c>
      <c r="G30" s="41">
        <v>70.13599559783036</v>
      </c>
    </row>
  </sheetData>
  <sheetProtection/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2.8515625" style="0" customWidth="1"/>
    <col min="3" max="3" width="6.57421875" style="0" customWidth="1"/>
    <col min="4" max="4" width="8.8515625" style="0" customWidth="1"/>
    <col min="5" max="5" width="5.57421875" style="0" customWidth="1"/>
    <col min="7" max="7" width="5.57421875" style="0" customWidth="1"/>
  </cols>
  <sheetData>
    <row r="1" ht="15">
      <c r="A1" s="1" t="s">
        <v>81</v>
      </c>
    </row>
    <row r="2" ht="12.75">
      <c r="A2" s="42"/>
    </row>
    <row r="3" ht="12">
      <c r="A3" s="14" t="s">
        <v>26</v>
      </c>
    </row>
    <row r="4" spans="1:7" ht="15.75" customHeight="1">
      <c r="A4" s="28"/>
      <c r="B4" s="5" t="s">
        <v>0</v>
      </c>
      <c r="C4" s="13" t="s">
        <v>4</v>
      </c>
      <c r="D4" s="5" t="s">
        <v>1</v>
      </c>
      <c r="E4" s="13" t="s">
        <v>4</v>
      </c>
      <c r="F4" s="43" t="s">
        <v>2</v>
      </c>
      <c r="G4" s="13" t="s">
        <v>4</v>
      </c>
    </row>
    <row r="5" spans="1:7" ht="12.75">
      <c r="A5" s="22" t="s">
        <v>15</v>
      </c>
      <c r="B5" s="4">
        <v>38030</v>
      </c>
      <c r="C5" s="10">
        <v>68.08579203666571</v>
      </c>
      <c r="D5" s="4">
        <v>18335</v>
      </c>
      <c r="E5" s="10">
        <v>66.46487348655114</v>
      </c>
      <c r="F5" s="44">
        <v>19695</v>
      </c>
      <c r="G5" s="10">
        <v>69.6674920410329</v>
      </c>
    </row>
    <row r="6" spans="1:7" ht="12.75">
      <c r="A6" s="22" t="s">
        <v>19</v>
      </c>
      <c r="B6" s="4">
        <v>7997</v>
      </c>
      <c r="C6" s="10">
        <v>62.53029947611228</v>
      </c>
      <c r="D6" s="4">
        <v>3850</v>
      </c>
      <c r="E6" s="10">
        <v>59.57907768492726</v>
      </c>
      <c r="F6" s="44">
        <v>4147</v>
      </c>
      <c r="G6" s="10">
        <v>65.54449186028133</v>
      </c>
    </row>
    <row r="7" spans="1:7" ht="12">
      <c r="A7" s="21" t="s">
        <v>5</v>
      </c>
      <c r="B7" s="2">
        <v>591</v>
      </c>
      <c r="C7" s="8">
        <v>56.07210626185958</v>
      </c>
      <c r="D7" s="2">
        <v>284</v>
      </c>
      <c r="E7" s="8">
        <v>52.01465201465202</v>
      </c>
      <c r="F7" s="11">
        <v>307</v>
      </c>
      <c r="G7" s="8">
        <v>60.43307086614173</v>
      </c>
    </row>
    <row r="8" spans="1:7" ht="12">
      <c r="A8" s="21" t="s">
        <v>7</v>
      </c>
      <c r="B8" s="2">
        <v>2279</v>
      </c>
      <c r="C8" s="8">
        <v>65.58273381294964</v>
      </c>
      <c r="D8" s="2">
        <v>1071</v>
      </c>
      <c r="E8" s="8">
        <v>62.521891418563925</v>
      </c>
      <c r="F8" s="11">
        <v>1208</v>
      </c>
      <c r="G8" s="8">
        <v>68.55845629965948</v>
      </c>
    </row>
    <row r="9" spans="1:7" ht="12">
      <c r="A9" s="21" t="s">
        <v>9</v>
      </c>
      <c r="B9" s="2">
        <v>404</v>
      </c>
      <c r="C9" s="8">
        <v>59.76331360946746</v>
      </c>
      <c r="D9" s="2">
        <v>205</v>
      </c>
      <c r="E9" s="8">
        <v>59.0778097982709</v>
      </c>
      <c r="F9" s="11">
        <v>199</v>
      </c>
      <c r="G9" s="8">
        <v>60.48632218844985</v>
      </c>
    </row>
    <row r="10" spans="1:7" ht="12">
      <c r="A10" s="21" t="s">
        <v>11</v>
      </c>
      <c r="B10" s="2">
        <v>1266</v>
      </c>
      <c r="C10" s="8">
        <v>58.556891766882515</v>
      </c>
      <c r="D10" s="2">
        <v>585</v>
      </c>
      <c r="E10" s="8">
        <v>54.016620498614955</v>
      </c>
      <c r="F10" s="11">
        <v>681</v>
      </c>
      <c r="G10" s="8">
        <v>63.11399443929564</v>
      </c>
    </row>
    <row r="11" spans="1:7" ht="12">
      <c r="A11" s="21" t="s">
        <v>12</v>
      </c>
      <c r="B11" s="2">
        <v>1642</v>
      </c>
      <c r="C11" s="8">
        <v>62.07939508506616</v>
      </c>
      <c r="D11" s="2">
        <v>811</v>
      </c>
      <c r="E11" s="8">
        <v>60.029607698001485</v>
      </c>
      <c r="F11" s="11">
        <v>831</v>
      </c>
      <c r="G11" s="8">
        <v>64.2194744976816</v>
      </c>
    </row>
    <row r="12" spans="1:7" ht="12">
      <c r="A12" s="21" t="s">
        <v>14</v>
      </c>
      <c r="B12" s="2">
        <v>1815</v>
      </c>
      <c r="C12" s="8">
        <v>65.35830032409075</v>
      </c>
      <c r="D12" s="2">
        <v>894</v>
      </c>
      <c r="E12" s="8">
        <v>62.869198312236286</v>
      </c>
      <c r="F12" s="11">
        <v>921</v>
      </c>
      <c r="G12" s="8">
        <v>67.97047970479704</v>
      </c>
    </row>
    <row r="13" spans="1:7" ht="12.75">
      <c r="A13" s="22" t="s">
        <v>18</v>
      </c>
      <c r="B13" s="4">
        <v>30033</v>
      </c>
      <c r="C13" s="10">
        <v>69.73552836278357</v>
      </c>
      <c r="D13" s="4">
        <v>14485</v>
      </c>
      <c r="E13" s="10">
        <v>68.57129331565991</v>
      </c>
      <c r="F13" s="44">
        <v>15548</v>
      </c>
      <c r="G13" s="10">
        <v>70.85630952923484</v>
      </c>
    </row>
    <row r="14" spans="1:7" ht="12">
      <c r="A14" s="21" t="s">
        <v>17</v>
      </c>
      <c r="B14" s="17">
        <v>2985</v>
      </c>
      <c r="C14" s="8">
        <v>65.89403973509934</v>
      </c>
      <c r="D14" s="2">
        <v>1421</v>
      </c>
      <c r="E14" s="8">
        <v>63.127498889382494</v>
      </c>
      <c r="F14" s="11">
        <v>1564</v>
      </c>
      <c r="G14" s="8">
        <v>68.62659060991663</v>
      </c>
    </row>
    <row r="15" spans="1:7" ht="12.75" thickBot="1">
      <c r="A15" s="21" t="s">
        <v>16</v>
      </c>
      <c r="B15" s="17">
        <v>27048</v>
      </c>
      <c r="C15" s="8">
        <v>70.18709292368374</v>
      </c>
      <c r="D15" s="2">
        <v>13064</v>
      </c>
      <c r="E15" s="8">
        <v>69.22057966407037</v>
      </c>
      <c r="F15" s="11">
        <v>13984</v>
      </c>
      <c r="G15" s="8">
        <v>71.11472742066721</v>
      </c>
    </row>
    <row r="16" spans="1:10" ht="13.5" thickBot="1">
      <c r="A16" s="23" t="s">
        <v>20</v>
      </c>
      <c r="B16" s="15">
        <v>3245724</v>
      </c>
      <c r="C16" s="29">
        <v>70.69315017473322</v>
      </c>
      <c r="D16" s="15">
        <v>1565118</v>
      </c>
      <c r="E16" s="29">
        <v>69.76413921108725</v>
      </c>
      <c r="F16" s="16">
        <v>1680606</v>
      </c>
      <c r="G16" s="29">
        <v>71.58085101942507</v>
      </c>
      <c r="J16" s="49"/>
    </row>
    <row r="17" spans="1:10" ht="12">
      <c r="A17" s="30" t="s">
        <v>27</v>
      </c>
      <c r="B17" s="33">
        <v>165666</v>
      </c>
      <c r="C17" s="39">
        <v>71.90146132712982</v>
      </c>
      <c r="D17" s="34">
        <v>80766</v>
      </c>
      <c r="E17" s="39">
        <v>71.07493289919479</v>
      </c>
      <c r="F17" s="45">
        <v>84900</v>
      </c>
      <c r="G17" s="39">
        <v>72.70578563354229</v>
      </c>
      <c r="I17" s="48"/>
      <c r="J17" s="49"/>
    </row>
    <row r="18" spans="1:10" ht="12">
      <c r="A18" s="31" t="s">
        <v>28</v>
      </c>
      <c r="B18" s="35">
        <v>16319</v>
      </c>
      <c r="C18" s="40">
        <v>61.66257320989986</v>
      </c>
      <c r="D18" s="36">
        <v>7920</v>
      </c>
      <c r="E18" s="40">
        <v>59.65652304911118</v>
      </c>
      <c r="F18" s="46">
        <v>8399</v>
      </c>
      <c r="G18" s="40">
        <v>63.68185609219804</v>
      </c>
      <c r="I18" s="48"/>
      <c r="J18" s="49"/>
    </row>
    <row r="19" spans="1:10" ht="12">
      <c r="A19" s="31" t="s">
        <v>29</v>
      </c>
      <c r="B19" s="35">
        <v>109113</v>
      </c>
      <c r="C19" s="40">
        <v>68.36696971785537</v>
      </c>
      <c r="D19" s="36">
        <v>53128</v>
      </c>
      <c r="E19" s="40">
        <v>67.3094221535265</v>
      </c>
      <c r="F19" s="46">
        <v>55985</v>
      </c>
      <c r="G19" s="40">
        <v>69.40174542569544</v>
      </c>
      <c r="I19" s="48"/>
      <c r="J19" s="49"/>
    </row>
    <row r="20" spans="1:10" ht="12">
      <c r="A20" s="31" t="s">
        <v>32</v>
      </c>
      <c r="B20" s="35">
        <v>11102</v>
      </c>
      <c r="C20" s="40">
        <v>63.15130830489192</v>
      </c>
      <c r="D20" s="36">
        <v>5416</v>
      </c>
      <c r="E20" s="40">
        <v>61.280832767594475</v>
      </c>
      <c r="F20" s="46">
        <v>5686</v>
      </c>
      <c r="G20" s="40">
        <v>65.04232441088995</v>
      </c>
      <c r="I20" s="48"/>
      <c r="J20" s="49"/>
    </row>
    <row r="21" spans="1:10" ht="12">
      <c r="A21" s="31" t="s">
        <v>30</v>
      </c>
      <c r="B21" s="35">
        <v>104320</v>
      </c>
      <c r="C21" s="40">
        <v>69.50357445050736</v>
      </c>
      <c r="D21" s="36">
        <v>51773</v>
      </c>
      <c r="E21" s="40">
        <v>68.76660291148656</v>
      </c>
      <c r="F21" s="46">
        <v>52547</v>
      </c>
      <c r="G21" s="40">
        <v>70.24530445825815</v>
      </c>
      <c r="I21" s="48"/>
      <c r="J21" s="49"/>
    </row>
    <row r="22" spans="1:10" ht="12">
      <c r="A22" s="31" t="s">
        <v>31</v>
      </c>
      <c r="B22" s="35">
        <v>26304</v>
      </c>
      <c r="C22" s="40">
        <v>65.48822387093561</v>
      </c>
      <c r="D22" s="36">
        <v>12922</v>
      </c>
      <c r="E22" s="40">
        <v>63.8943829113924</v>
      </c>
      <c r="F22" s="46">
        <v>13382</v>
      </c>
      <c r="G22" s="40">
        <v>67.10460334971418</v>
      </c>
      <c r="I22" s="48"/>
      <c r="J22" s="49"/>
    </row>
    <row r="23" spans="1:7" ht="12">
      <c r="A23" s="31" t="s">
        <v>33</v>
      </c>
      <c r="B23" s="35">
        <v>61648</v>
      </c>
      <c r="C23" s="40">
        <v>73.1154229327767</v>
      </c>
      <c r="D23" s="36">
        <v>30763</v>
      </c>
      <c r="E23" s="40">
        <v>72.90155931560737</v>
      </c>
      <c r="F23" s="46">
        <v>30885</v>
      </c>
      <c r="G23" s="40">
        <v>73.3296927679377</v>
      </c>
    </row>
    <row r="24" spans="1:7" ht="12">
      <c r="A24" s="31" t="s">
        <v>34</v>
      </c>
      <c r="B24" s="35">
        <v>238031</v>
      </c>
      <c r="C24" s="40">
        <v>72.85117036384115</v>
      </c>
      <c r="D24" s="36">
        <v>118244</v>
      </c>
      <c r="E24" s="40">
        <v>72.00165627435698</v>
      </c>
      <c r="F24" s="46">
        <v>119787</v>
      </c>
      <c r="G24" s="40">
        <v>73.70963375012307</v>
      </c>
    </row>
    <row r="25" spans="1:7" ht="12">
      <c r="A25" s="31" t="s">
        <v>46</v>
      </c>
      <c r="B25" s="35">
        <v>7592</v>
      </c>
      <c r="C25" s="40">
        <v>64.88888888888889</v>
      </c>
      <c r="D25" s="36">
        <v>3853</v>
      </c>
      <c r="E25" s="40">
        <v>63.09153430489602</v>
      </c>
      <c r="F25" s="46">
        <v>3739</v>
      </c>
      <c r="G25" s="40">
        <v>66.85142141963169</v>
      </c>
    </row>
    <row r="26" spans="1:7" ht="12">
      <c r="A26" s="31" t="s">
        <v>35</v>
      </c>
      <c r="B26" s="35">
        <v>15085</v>
      </c>
      <c r="C26" s="40">
        <v>64.40526001195457</v>
      </c>
      <c r="D26" s="36">
        <v>7505</v>
      </c>
      <c r="E26" s="40">
        <v>62.8717433190919</v>
      </c>
      <c r="F26" s="46">
        <v>7580</v>
      </c>
      <c r="G26" s="40">
        <v>65.99912929908577</v>
      </c>
    </row>
    <row r="27" spans="1:7" ht="12">
      <c r="A27" s="31" t="s">
        <v>36</v>
      </c>
      <c r="B27" s="35">
        <v>18720</v>
      </c>
      <c r="C27" s="40">
        <v>68.89952153110048</v>
      </c>
      <c r="D27" s="36">
        <v>9585</v>
      </c>
      <c r="E27" s="40">
        <v>68.83303411131058</v>
      </c>
      <c r="F27" s="46">
        <v>9135</v>
      </c>
      <c r="G27" s="40">
        <v>68.96942242355605</v>
      </c>
    </row>
    <row r="28" spans="1:7" ht="12">
      <c r="A28" s="31" t="s">
        <v>38</v>
      </c>
      <c r="B28" s="35">
        <v>24023</v>
      </c>
      <c r="C28" s="40">
        <v>68.72943667210254</v>
      </c>
      <c r="D28" s="36">
        <v>11614</v>
      </c>
      <c r="E28" s="40">
        <v>66.27860526165611</v>
      </c>
      <c r="F28" s="46">
        <v>12409</v>
      </c>
      <c r="G28" s="40">
        <v>71.19334480780265</v>
      </c>
    </row>
    <row r="29" spans="1:7" ht="12">
      <c r="A29" s="31" t="s">
        <v>39</v>
      </c>
      <c r="B29" s="35">
        <v>44812</v>
      </c>
      <c r="C29" s="40">
        <v>69.48781962815363</v>
      </c>
      <c r="D29" s="36">
        <v>22237</v>
      </c>
      <c r="E29" s="40">
        <v>69.01185525417416</v>
      </c>
      <c r="F29" s="46">
        <v>22575</v>
      </c>
      <c r="G29" s="40">
        <v>69.96312021570024</v>
      </c>
    </row>
    <row r="30" spans="1:7" ht="12">
      <c r="A30" s="32" t="s">
        <v>40</v>
      </c>
      <c r="B30" s="37">
        <v>108281</v>
      </c>
      <c r="C30" s="41">
        <v>70.68734781274685</v>
      </c>
      <c r="D30" s="38">
        <v>53180</v>
      </c>
      <c r="E30" s="41">
        <v>69.44916028939326</v>
      </c>
      <c r="F30" s="47">
        <v>55101</v>
      </c>
      <c r="G30" s="41">
        <v>71.92496965108538</v>
      </c>
    </row>
  </sheetData>
  <sheetProtection/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2.8515625" style="0" customWidth="1"/>
    <col min="3" max="3" width="6.57421875" style="0" customWidth="1"/>
    <col min="4" max="4" width="8.8515625" style="0" customWidth="1"/>
    <col min="5" max="5" width="5.57421875" style="0" customWidth="1"/>
    <col min="7" max="7" width="5.57421875" style="0" customWidth="1"/>
  </cols>
  <sheetData>
    <row r="1" ht="15">
      <c r="A1" s="1" t="s">
        <v>80</v>
      </c>
    </row>
    <row r="2" ht="12.75">
      <c r="A2" s="42"/>
    </row>
    <row r="3" ht="12">
      <c r="A3" s="14" t="s">
        <v>26</v>
      </c>
    </row>
    <row r="4" spans="1:7" ht="15.75" customHeight="1">
      <c r="A4" s="28"/>
      <c r="B4" s="5" t="s">
        <v>0</v>
      </c>
      <c r="C4" s="13" t="s">
        <v>4</v>
      </c>
      <c r="D4" s="5" t="s">
        <v>1</v>
      </c>
      <c r="E4" s="13" t="s">
        <v>4</v>
      </c>
      <c r="F4" s="43" t="s">
        <v>2</v>
      </c>
      <c r="G4" s="13" t="s">
        <v>4</v>
      </c>
    </row>
    <row r="5" spans="1:7" ht="12.75">
      <c r="A5" s="22" t="s">
        <v>15</v>
      </c>
      <c r="B5" s="4">
        <v>37573</v>
      </c>
      <c r="C5" s="10">
        <v>67.3918892256919</v>
      </c>
      <c r="D5" s="4">
        <v>18127</v>
      </c>
      <c r="E5" s="10">
        <v>65.90917354470422</v>
      </c>
      <c r="F5" s="44">
        <v>19446</v>
      </c>
      <c r="G5" s="10">
        <v>68.8353982300885</v>
      </c>
    </row>
    <row r="6" spans="1:7" ht="12.75">
      <c r="A6" s="22" t="s">
        <v>19</v>
      </c>
      <c r="B6" s="4">
        <v>7963</v>
      </c>
      <c r="C6" s="10">
        <v>61.886997746172376</v>
      </c>
      <c r="D6" s="4">
        <v>3852</v>
      </c>
      <c r="E6" s="10">
        <v>59.04353157572042</v>
      </c>
      <c r="F6" s="44">
        <v>4111</v>
      </c>
      <c r="G6" s="10">
        <v>64.81160334226706</v>
      </c>
    </row>
    <row r="7" spans="1:7" ht="12">
      <c r="A7" s="21" t="s">
        <v>5</v>
      </c>
      <c r="B7" s="2">
        <v>579</v>
      </c>
      <c r="C7" s="8">
        <v>54.88151658767772</v>
      </c>
      <c r="D7" s="2">
        <v>285</v>
      </c>
      <c r="E7" s="8">
        <v>51.81818181818182</v>
      </c>
      <c r="F7" s="11">
        <v>294</v>
      </c>
      <c r="G7" s="8">
        <v>58.21782178217821</v>
      </c>
    </row>
    <row r="8" spans="1:7" ht="12">
      <c r="A8" s="21" t="s">
        <v>7</v>
      </c>
      <c r="B8" s="2">
        <v>2250</v>
      </c>
      <c r="C8" s="8">
        <v>64.72957422324511</v>
      </c>
      <c r="D8" s="2">
        <v>1064</v>
      </c>
      <c r="E8" s="8">
        <v>61.29032258064516</v>
      </c>
      <c r="F8" s="11">
        <v>1186</v>
      </c>
      <c r="G8" s="8">
        <v>68.16091954022988</v>
      </c>
    </row>
    <row r="9" spans="1:7" ht="12">
      <c r="A9" s="21" t="s">
        <v>9</v>
      </c>
      <c r="B9" s="2">
        <v>414</v>
      </c>
      <c r="C9" s="8">
        <v>59.56834532374101</v>
      </c>
      <c r="D9" s="2">
        <v>212</v>
      </c>
      <c r="E9" s="8">
        <v>59.55056179775281</v>
      </c>
      <c r="F9" s="11">
        <v>202</v>
      </c>
      <c r="G9" s="8">
        <v>59.587020648967545</v>
      </c>
    </row>
    <row r="10" spans="1:7" ht="12">
      <c r="A10" s="21" t="s">
        <v>11</v>
      </c>
      <c r="B10" s="2">
        <v>1229</v>
      </c>
      <c r="C10" s="8">
        <v>57.2960372960373</v>
      </c>
      <c r="D10" s="2">
        <v>573</v>
      </c>
      <c r="E10" s="8">
        <v>52.90858725761773</v>
      </c>
      <c r="F10" s="11">
        <v>656</v>
      </c>
      <c r="G10" s="8">
        <v>61.77024482109228</v>
      </c>
    </row>
    <row r="11" spans="1:7" ht="12">
      <c r="A11" s="21" t="s">
        <v>12</v>
      </c>
      <c r="B11" s="2">
        <v>1673</v>
      </c>
      <c r="C11" s="8">
        <v>62.193308550185876</v>
      </c>
      <c r="D11" s="2">
        <v>817</v>
      </c>
      <c r="E11" s="8">
        <v>60.02939015429831</v>
      </c>
      <c r="F11" s="11">
        <v>856</v>
      </c>
      <c r="G11" s="8">
        <v>64.40933032355154</v>
      </c>
    </row>
    <row r="12" spans="1:7" ht="12">
      <c r="A12" s="21" t="s">
        <v>14</v>
      </c>
      <c r="B12" s="2">
        <v>1818</v>
      </c>
      <c r="C12" s="8">
        <v>64.78973627940128</v>
      </c>
      <c r="D12" s="2">
        <v>901</v>
      </c>
      <c r="E12" s="8">
        <v>62.65646731571627</v>
      </c>
      <c r="F12" s="11">
        <v>917</v>
      </c>
      <c r="G12" s="8">
        <v>67.03216374269006</v>
      </c>
    </row>
    <row r="13" spans="1:7" ht="12.75">
      <c r="A13" s="22" t="s">
        <v>18</v>
      </c>
      <c r="B13" s="4">
        <v>29610</v>
      </c>
      <c r="C13" s="10">
        <v>69.04351070279345</v>
      </c>
      <c r="D13" s="4">
        <v>14275</v>
      </c>
      <c r="E13" s="10">
        <v>68.04423471090138</v>
      </c>
      <c r="F13" s="44">
        <v>15335</v>
      </c>
      <c r="G13" s="10">
        <v>70.00045647509928</v>
      </c>
    </row>
    <row r="14" spans="1:7" ht="12">
      <c r="A14" s="21" t="s">
        <v>17</v>
      </c>
      <c r="B14" s="17">
        <v>2960</v>
      </c>
      <c r="C14" s="8">
        <v>64.91228070175438</v>
      </c>
      <c r="D14" s="2">
        <v>1395</v>
      </c>
      <c r="E14" s="8">
        <v>61.91744340878829</v>
      </c>
      <c r="F14" s="11">
        <v>1565</v>
      </c>
      <c r="G14" s="8">
        <v>67.83701777199826</v>
      </c>
    </row>
    <row r="15" spans="1:7" ht="12.75" thickBot="1">
      <c r="A15" s="21" t="s">
        <v>16</v>
      </c>
      <c r="B15" s="17">
        <v>26650</v>
      </c>
      <c r="C15" s="8">
        <v>69.53504148619736</v>
      </c>
      <c r="D15" s="2">
        <v>12880</v>
      </c>
      <c r="E15" s="8">
        <v>68.78137349140233</v>
      </c>
      <c r="F15" s="11">
        <v>13770</v>
      </c>
      <c r="G15" s="8">
        <v>70.25510204081633</v>
      </c>
    </row>
    <row r="16" spans="1:10" ht="13.5" thickBot="1">
      <c r="A16" s="23" t="s">
        <v>20</v>
      </c>
      <c r="B16" s="15">
        <v>3213533</v>
      </c>
      <c r="C16" s="29">
        <v>70.23893231799211</v>
      </c>
      <c r="D16" s="15">
        <v>1551226</v>
      </c>
      <c r="E16" s="29">
        <v>69.45384812732514</v>
      </c>
      <c r="F16" s="16">
        <v>1662307</v>
      </c>
      <c r="G16" s="29">
        <v>70.9877344575395</v>
      </c>
      <c r="J16" s="49"/>
    </row>
    <row r="17" spans="1:10" ht="12">
      <c r="A17" s="30" t="s">
        <v>27</v>
      </c>
      <c r="B17" s="33">
        <v>163973</v>
      </c>
      <c r="C17" s="39">
        <v>71.32703174140563</v>
      </c>
      <c r="D17" s="34">
        <v>80044</v>
      </c>
      <c r="E17" s="39">
        <v>70.68839139841921</v>
      </c>
      <c r="F17" s="45">
        <v>83929</v>
      </c>
      <c r="G17" s="39">
        <v>71.94695424074614</v>
      </c>
      <c r="I17" s="48"/>
      <c r="J17" s="49"/>
    </row>
    <row r="18" spans="1:10" ht="12">
      <c r="A18" s="31" t="s">
        <v>28</v>
      </c>
      <c r="B18" s="35">
        <v>16312</v>
      </c>
      <c r="C18" s="40">
        <v>60.929329149858056</v>
      </c>
      <c r="D18" s="36">
        <v>7975</v>
      </c>
      <c r="E18" s="40">
        <v>59.364299538484445</v>
      </c>
      <c r="F18" s="46">
        <v>8337</v>
      </c>
      <c r="G18" s="40">
        <v>62.50562303193882</v>
      </c>
      <c r="I18" s="48"/>
      <c r="J18" s="49"/>
    </row>
    <row r="19" spans="1:10" ht="12">
      <c r="A19" s="31" t="s">
        <v>29</v>
      </c>
      <c r="B19" s="35">
        <v>108585</v>
      </c>
      <c r="C19" s="40">
        <v>67.7834375819319</v>
      </c>
      <c r="D19" s="36">
        <v>52958</v>
      </c>
      <c r="E19" s="40">
        <v>66.88051728275009</v>
      </c>
      <c r="F19" s="46">
        <v>55627</v>
      </c>
      <c r="G19" s="40">
        <v>68.66598363185247</v>
      </c>
      <c r="I19" s="48"/>
      <c r="J19" s="49"/>
    </row>
    <row r="20" spans="1:10" ht="12">
      <c r="A20" s="31" t="s">
        <v>32</v>
      </c>
      <c r="B20" s="35">
        <v>11130</v>
      </c>
      <c r="C20" s="40">
        <v>62.230919765166334</v>
      </c>
      <c r="D20" s="36">
        <v>5438</v>
      </c>
      <c r="E20" s="40">
        <v>60.48270492714936</v>
      </c>
      <c r="F20" s="46">
        <v>5692</v>
      </c>
      <c r="G20" s="40">
        <v>63.99820103440522</v>
      </c>
      <c r="I20" s="48"/>
      <c r="J20" s="49"/>
    </row>
    <row r="21" spans="1:10" ht="12">
      <c r="A21" s="31" t="s">
        <v>30</v>
      </c>
      <c r="B21" s="35">
        <v>103149</v>
      </c>
      <c r="C21" s="40">
        <v>68.91485608915256</v>
      </c>
      <c r="D21" s="36">
        <v>51230</v>
      </c>
      <c r="E21" s="40">
        <v>68.3376463997012</v>
      </c>
      <c r="F21" s="46">
        <v>51919</v>
      </c>
      <c r="G21" s="40">
        <v>69.49404363539018</v>
      </c>
      <c r="I21" s="48"/>
      <c r="J21" s="49"/>
    </row>
    <row r="22" spans="1:10" ht="12">
      <c r="A22" s="31" t="s">
        <v>31</v>
      </c>
      <c r="B22" s="35">
        <v>26057</v>
      </c>
      <c r="C22" s="40">
        <v>64.90559457978378</v>
      </c>
      <c r="D22" s="36">
        <v>12805</v>
      </c>
      <c r="E22" s="40">
        <v>63.31586234177215</v>
      </c>
      <c r="F22" s="46">
        <v>13252</v>
      </c>
      <c r="G22" s="40">
        <v>66.51942576046581</v>
      </c>
      <c r="I22" s="48"/>
      <c r="J22" s="49"/>
    </row>
    <row r="23" spans="1:7" ht="12">
      <c r="A23" s="31" t="s">
        <v>33</v>
      </c>
      <c r="B23" s="35">
        <v>60763</v>
      </c>
      <c r="C23" s="40">
        <v>72.52339348801681</v>
      </c>
      <c r="D23" s="36">
        <v>30327</v>
      </c>
      <c r="E23" s="40">
        <v>72.53180905003347</v>
      </c>
      <c r="F23" s="46">
        <v>30436</v>
      </c>
      <c r="G23" s="40">
        <v>72.5150100066711</v>
      </c>
    </row>
    <row r="24" spans="1:7" ht="12">
      <c r="A24" s="31" t="s">
        <v>34</v>
      </c>
      <c r="B24" s="35">
        <v>233420</v>
      </c>
      <c r="C24" s="40">
        <v>72.43219760441879</v>
      </c>
      <c r="D24" s="36">
        <v>115861</v>
      </c>
      <c r="E24" s="40">
        <v>71.66467702927551</v>
      </c>
      <c r="F24" s="46">
        <v>117559</v>
      </c>
      <c r="G24" s="40">
        <v>73.20488950052619</v>
      </c>
    </row>
    <row r="25" spans="1:7" ht="12">
      <c r="A25" s="31" t="s">
        <v>46</v>
      </c>
      <c r="B25" s="35">
        <v>7571</v>
      </c>
      <c r="C25" s="40">
        <v>64.28632079476947</v>
      </c>
      <c r="D25" s="36">
        <v>3844</v>
      </c>
      <c r="E25" s="40">
        <v>62.75918367346939</v>
      </c>
      <c r="F25" s="46">
        <v>3727</v>
      </c>
      <c r="G25" s="40">
        <v>65.94125973106864</v>
      </c>
    </row>
    <row r="26" spans="1:7" ht="12">
      <c r="A26" s="31" t="s">
        <v>35</v>
      </c>
      <c r="B26" s="35">
        <v>15042</v>
      </c>
      <c r="C26" s="40">
        <v>63.810291435116454</v>
      </c>
      <c r="D26" s="36">
        <v>7480</v>
      </c>
      <c r="E26" s="40">
        <v>62.27624677379069</v>
      </c>
      <c r="F26" s="46">
        <v>7562</v>
      </c>
      <c r="G26" s="40">
        <v>65.40390935824252</v>
      </c>
    </row>
    <row r="27" spans="1:7" ht="12">
      <c r="A27" s="31" t="s">
        <v>36</v>
      </c>
      <c r="B27" s="35">
        <v>18758</v>
      </c>
      <c r="C27" s="40">
        <v>68.51486595076338</v>
      </c>
      <c r="D27" s="36">
        <v>9589</v>
      </c>
      <c r="E27" s="40">
        <v>68.50753732942773</v>
      </c>
      <c r="F27" s="46">
        <v>9169</v>
      </c>
      <c r="G27" s="40">
        <v>68.52253194828488</v>
      </c>
    </row>
    <row r="28" spans="1:7" ht="12">
      <c r="A28" s="31" t="s">
        <v>38</v>
      </c>
      <c r="B28" s="35">
        <v>23841</v>
      </c>
      <c r="C28" s="40">
        <v>68.18922861310529</v>
      </c>
      <c r="D28" s="36">
        <v>11531</v>
      </c>
      <c r="E28" s="40">
        <v>65.74866005245752</v>
      </c>
      <c r="F28" s="46">
        <v>12310</v>
      </c>
      <c r="G28" s="40">
        <v>70.64562410329985</v>
      </c>
    </row>
    <row r="29" spans="1:7" ht="12">
      <c r="A29" s="31" t="s">
        <v>39</v>
      </c>
      <c r="B29" s="35">
        <v>46385</v>
      </c>
      <c r="C29" s="40">
        <v>68.4477695633568</v>
      </c>
      <c r="D29" s="36">
        <v>23175</v>
      </c>
      <c r="E29" s="40">
        <v>68.33461107507223</v>
      </c>
      <c r="F29" s="46">
        <v>23210</v>
      </c>
      <c r="G29" s="40">
        <v>68.56113195285499</v>
      </c>
    </row>
    <row r="30" spans="1:7" ht="12">
      <c r="A30" s="32" t="s">
        <v>40</v>
      </c>
      <c r="B30" s="37">
        <v>107634</v>
      </c>
      <c r="C30" s="41">
        <v>70.03272800619425</v>
      </c>
      <c r="D30" s="38">
        <v>52908</v>
      </c>
      <c r="E30" s="41">
        <v>68.87448254315395</v>
      </c>
      <c r="F30" s="47">
        <v>54726</v>
      </c>
      <c r="G30" s="41">
        <v>71.19014478425456</v>
      </c>
    </row>
  </sheetData>
  <sheetProtection/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2.8515625" style="0" customWidth="1"/>
    <col min="3" max="3" width="6.57421875" style="0" customWidth="1"/>
    <col min="4" max="4" width="8.8515625" style="0" customWidth="1"/>
    <col min="5" max="5" width="5.57421875" style="0" customWidth="1"/>
    <col min="7" max="7" width="5.57421875" style="0" customWidth="1"/>
  </cols>
  <sheetData>
    <row r="1" ht="15">
      <c r="A1" s="1" t="s">
        <v>79</v>
      </c>
    </row>
    <row r="2" ht="12.75">
      <c r="A2" s="42"/>
    </row>
    <row r="3" ht="12">
      <c r="A3" s="14" t="s">
        <v>26</v>
      </c>
    </row>
    <row r="4" spans="1:7" ht="15.75" customHeight="1">
      <c r="A4" s="28"/>
      <c r="B4" s="5" t="s">
        <v>0</v>
      </c>
      <c r="C4" s="13" t="s">
        <v>4</v>
      </c>
      <c r="D4" s="5" t="s">
        <v>1</v>
      </c>
      <c r="E4" s="13" t="s">
        <v>4</v>
      </c>
      <c r="F4" s="43" t="s">
        <v>2</v>
      </c>
      <c r="G4" s="13" t="s">
        <v>4</v>
      </c>
    </row>
    <row r="5" spans="1:7" ht="12.75">
      <c r="A5" s="22" t="s">
        <v>15</v>
      </c>
      <c r="B5" s="4">
        <v>36898</v>
      </c>
      <c r="C5" s="10">
        <v>66.24654386153901</v>
      </c>
      <c r="D5" s="4">
        <v>17820</v>
      </c>
      <c r="E5" s="10">
        <v>64.97721057429354</v>
      </c>
      <c r="F5" s="44">
        <v>19078</v>
      </c>
      <c r="G5" s="10">
        <v>67.47780568033106</v>
      </c>
    </row>
    <row r="6" spans="1:7" ht="12.75">
      <c r="A6" s="22" t="s">
        <v>19</v>
      </c>
      <c r="B6" s="4">
        <v>7846</v>
      </c>
      <c r="C6" s="10">
        <v>60.883060448514</v>
      </c>
      <c r="D6" s="4">
        <v>3795</v>
      </c>
      <c r="E6" s="10">
        <v>58.125287180272636</v>
      </c>
      <c r="F6" s="44">
        <v>4051</v>
      </c>
      <c r="G6" s="10">
        <v>63.71500471846493</v>
      </c>
    </row>
    <row r="7" spans="1:7" ht="12">
      <c r="A7" s="21" t="s">
        <v>5</v>
      </c>
      <c r="B7" s="2">
        <v>581</v>
      </c>
      <c r="C7" s="8">
        <v>54.759660697455224</v>
      </c>
      <c r="D7" s="2">
        <v>286</v>
      </c>
      <c r="E7" s="8">
        <v>51.438848920863315</v>
      </c>
      <c r="F7" s="11">
        <v>295</v>
      </c>
      <c r="G7" s="8">
        <v>58.415841584158414</v>
      </c>
    </row>
    <row r="8" spans="1:7" ht="12">
      <c r="A8" s="21" t="s">
        <v>7</v>
      </c>
      <c r="B8" s="2">
        <v>2209</v>
      </c>
      <c r="C8" s="8">
        <v>63.44055140723722</v>
      </c>
      <c r="D8" s="2">
        <v>1038</v>
      </c>
      <c r="E8" s="8">
        <v>60.034702139965304</v>
      </c>
      <c r="F8" s="11">
        <v>1171</v>
      </c>
      <c r="G8" s="8">
        <v>66.7997718197376</v>
      </c>
    </row>
    <row r="9" spans="1:7" ht="12">
      <c r="A9" s="21" t="s">
        <v>9</v>
      </c>
      <c r="B9" s="2">
        <v>403</v>
      </c>
      <c r="C9" s="8">
        <v>58.405797101449274</v>
      </c>
      <c r="D9" s="2">
        <v>206</v>
      </c>
      <c r="E9" s="8">
        <v>58.19209039548022</v>
      </c>
      <c r="F9" s="11">
        <v>197</v>
      </c>
      <c r="G9" s="8">
        <v>58.63095238095239</v>
      </c>
    </row>
    <row r="10" spans="1:7" ht="12">
      <c r="A10" s="21" t="s">
        <v>11</v>
      </c>
      <c r="B10" s="2">
        <v>1205</v>
      </c>
      <c r="C10" s="8">
        <v>55.942432683379764</v>
      </c>
      <c r="D10" s="2">
        <v>569</v>
      </c>
      <c r="E10" s="8">
        <v>52.15398716773603</v>
      </c>
      <c r="F10" s="11">
        <v>636</v>
      </c>
      <c r="G10" s="8">
        <v>59.830667920978364</v>
      </c>
    </row>
    <row r="11" spans="1:7" ht="12">
      <c r="A11" s="21" t="s">
        <v>12</v>
      </c>
      <c r="B11" s="2">
        <v>1663</v>
      </c>
      <c r="C11" s="8">
        <v>61.41063515509602</v>
      </c>
      <c r="D11" s="2">
        <v>812</v>
      </c>
      <c r="E11" s="8">
        <v>59.183673469387756</v>
      </c>
      <c r="F11" s="11">
        <v>851</v>
      </c>
      <c r="G11" s="8">
        <v>63.69760479041916</v>
      </c>
    </row>
    <row r="12" spans="1:7" ht="12">
      <c r="A12" s="21" t="s">
        <v>14</v>
      </c>
      <c r="B12" s="2">
        <v>1785</v>
      </c>
      <c r="C12" s="8">
        <v>63.93266475644699</v>
      </c>
      <c r="D12" s="2">
        <v>884</v>
      </c>
      <c r="E12" s="8">
        <v>61.94814295725298</v>
      </c>
      <c r="F12" s="11">
        <v>901</v>
      </c>
      <c r="G12" s="8">
        <v>66.007326007326</v>
      </c>
    </row>
    <row r="13" spans="1:7" ht="12.75">
      <c r="A13" s="22" t="s">
        <v>18</v>
      </c>
      <c r="B13" s="4">
        <v>29052</v>
      </c>
      <c r="C13" s="10">
        <v>67.8610637452991</v>
      </c>
      <c r="D13" s="4">
        <v>14025</v>
      </c>
      <c r="E13" s="10">
        <v>67.11810872894334</v>
      </c>
      <c r="F13" s="44">
        <v>15027</v>
      </c>
      <c r="G13" s="10">
        <v>68.56947296372347</v>
      </c>
    </row>
    <row r="14" spans="1:7" ht="12">
      <c r="A14" s="21" t="s">
        <v>17</v>
      </c>
      <c r="B14" s="17">
        <v>2948</v>
      </c>
      <c r="C14" s="8">
        <v>64.10089149815177</v>
      </c>
      <c r="D14" s="2">
        <v>1396</v>
      </c>
      <c r="E14" s="8">
        <v>61.552028218694886</v>
      </c>
      <c r="F14" s="11">
        <v>1552</v>
      </c>
      <c r="G14" s="8">
        <v>66.58086658086658</v>
      </c>
    </row>
    <row r="15" spans="1:7" ht="12.75" thickBot="1">
      <c r="A15" s="21" t="s">
        <v>16</v>
      </c>
      <c r="B15" s="17">
        <v>26104</v>
      </c>
      <c r="C15" s="8">
        <v>68.31361875850519</v>
      </c>
      <c r="D15" s="2">
        <v>12629</v>
      </c>
      <c r="E15" s="8">
        <v>67.79579128194116</v>
      </c>
      <c r="F15" s="11">
        <v>13475</v>
      </c>
      <c r="G15" s="8">
        <v>68.8061683006536</v>
      </c>
    </row>
    <row r="16" spans="1:10" ht="13.5" thickBot="1">
      <c r="A16" s="23" t="s">
        <v>20</v>
      </c>
      <c r="B16" s="15">
        <v>3164095</v>
      </c>
      <c r="C16" s="29">
        <v>69.44517299208187</v>
      </c>
      <c r="D16" s="15">
        <v>1527308</v>
      </c>
      <c r="E16" s="29">
        <v>68.71145882305306</v>
      </c>
      <c r="F16" s="16">
        <v>1636787</v>
      </c>
      <c r="G16" s="29">
        <v>70.14408621688614</v>
      </c>
      <c r="J16" s="49"/>
    </row>
    <row r="17" spans="1:10" ht="12">
      <c r="A17" s="30" t="s">
        <v>27</v>
      </c>
      <c r="B17" s="33">
        <v>161767</v>
      </c>
      <c r="C17" s="39">
        <v>70.34999521626817</v>
      </c>
      <c r="D17" s="34">
        <v>78919</v>
      </c>
      <c r="E17" s="39">
        <v>69.7299828588595</v>
      </c>
      <c r="F17" s="45">
        <v>82848</v>
      </c>
      <c r="G17" s="39">
        <v>70.95094546451082</v>
      </c>
      <c r="I17" s="48"/>
      <c r="J17" s="49"/>
    </row>
    <row r="18" spans="1:10" ht="12">
      <c r="A18" s="31" t="s">
        <v>28</v>
      </c>
      <c r="B18" s="35">
        <v>16252</v>
      </c>
      <c r="C18" s="40">
        <v>59.8357939692942</v>
      </c>
      <c r="D18" s="36">
        <v>7942</v>
      </c>
      <c r="E18" s="40">
        <v>58.281353195861165</v>
      </c>
      <c r="F18" s="46">
        <v>8310</v>
      </c>
      <c r="G18" s="40">
        <v>61.40091621102409</v>
      </c>
      <c r="I18" s="48"/>
      <c r="J18" s="49"/>
    </row>
    <row r="19" spans="1:10" ht="12">
      <c r="A19" s="31" t="s">
        <v>29</v>
      </c>
      <c r="B19" s="35">
        <v>107305</v>
      </c>
      <c r="C19" s="40">
        <v>66.84711848146372</v>
      </c>
      <c r="D19" s="36">
        <v>52387</v>
      </c>
      <c r="E19" s="40">
        <v>65.99438152706567</v>
      </c>
      <c r="F19" s="46">
        <v>54918</v>
      </c>
      <c r="G19" s="40">
        <v>67.68134874664169</v>
      </c>
      <c r="I19" s="48"/>
      <c r="J19" s="49"/>
    </row>
    <row r="20" spans="1:10" ht="12">
      <c r="A20" s="31" t="s">
        <v>32</v>
      </c>
      <c r="B20" s="35">
        <v>11068</v>
      </c>
      <c r="C20" s="40">
        <v>61.3185595567867</v>
      </c>
      <c r="D20" s="36">
        <v>5430</v>
      </c>
      <c r="E20" s="40">
        <v>59.73597359735974</v>
      </c>
      <c r="F20" s="46">
        <v>5638</v>
      </c>
      <c r="G20" s="40">
        <v>62.924107142857146</v>
      </c>
      <c r="I20" s="48"/>
      <c r="J20" s="49"/>
    </row>
    <row r="21" spans="1:10" ht="12">
      <c r="A21" s="31" t="s">
        <v>30</v>
      </c>
      <c r="B21" s="35">
        <v>101384</v>
      </c>
      <c r="C21" s="40">
        <v>67.97862425489973</v>
      </c>
      <c r="D21" s="36">
        <v>50323</v>
      </c>
      <c r="E21" s="40">
        <v>67.43992816842895</v>
      </c>
      <c r="F21" s="46">
        <v>51061</v>
      </c>
      <c r="G21" s="40">
        <v>68.5180215238453</v>
      </c>
      <c r="I21" s="48"/>
      <c r="J21" s="49"/>
    </row>
    <row r="22" spans="1:10" ht="12">
      <c r="A22" s="31" t="s">
        <v>31</v>
      </c>
      <c r="B22" s="35">
        <v>25605</v>
      </c>
      <c r="C22" s="40">
        <v>63.90386343216532</v>
      </c>
      <c r="D22" s="36">
        <v>12557</v>
      </c>
      <c r="E22" s="40">
        <v>62.32689730480965</v>
      </c>
      <c r="F22" s="46">
        <v>13048</v>
      </c>
      <c r="G22" s="40">
        <v>65.49871994377793</v>
      </c>
      <c r="I22" s="48"/>
      <c r="J22" s="49"/>
    </row>
    <row r="23" spans="1:10" ht="12">
      <c r="A23" s="31" t="s">
        <v>33</v>
      </c>
      <c r="B23" s="35">
        <v>59634</v>
      </c>
      <c r="C23" s="40">
        <v>71.65567210987346</v>
      </c>
      <c r="D23" s="36">
        <v>29751</v>
      </c>
      <c r="E23" s="40">
        <v>71.71853530361835</v>
      </c>
      <c r="F23" s="46">
        <v>29883</v>
      </c>
      <c r="G23" s="40">
        <v>71.59319597508386</v>
      </c>
      <c r="I23" s="48"/>
      <c r="J23" s="49"/>
    </row>
    <row r="24" spans="1:10" ht="12">
      <c r="A24" s="31" t="s">
        <v>34</v>
      </c>
      <c r="B24" s="35">
        <v>229247</v>
      </c>
      <c r="C24" s="40">
        <v>71.55248291145166</v>
      </c>
      <c r="D24" s="36">
        <v>113729</v>
      </c>
      <c r="E24" s="40">
        <v>70.81903718141116</v>
      </c>
      <c r="F24" s="46">
        <v>115518</v>
      </c>
      <c r="G24" s="40">
        <v>72.28956376447913</v>
      </c>
      <c r="I24" s="48"/>
      <c r="J24" s="49"/>
    </row>
    <row r="25" spans="1:10" ht="12">
      <c r="A25" s="31" t="s">
        <v>46</v>
      </c>
      <c r="B25" s="35">
        <v>7471</v>
      </c>
      <c r="C25" s="40">
        <v>62.9401853411963</v>
      </c>
      <c r="D25" s="36">
        <v>3781</v>
      </c>
      <c r="E25" s="40">
        <v>61.18122977346279</v>
      </c>
      <c r="F25" s="46">
        <v>3690</v>
      </c>
      <c r="G25" s="40">
        <v>64.8506151142355</v>
      </c>
      <c r="I25" s="48"/>
      <c r="J25" s="49"/>
    </row>
    <row r="26" spans="1:10" ht="12">
      <c r="A26" s="31" t="s">
        <v>35</v>
      </c>
      <c r="B26" s="35">
        <v>14940</v>
      </c>
      <c r="C26" s="40">
        <v>62.7177700348432</v>
      </c>
      <c r="D26" s="36">
        <v>7451</v>
      </c>
      <c r="E26" s="40">
        <v>61.309964617789845</v>
      </c>
      <c r="F26" s="46">
        <v>7489</v>
      </c>
      <c r="G26" s="40">
        <v>64.18409324648611</v>
      </c>
      <c r="I26" s="48"/>
      <c r="J26" s="49"/>
    </row>
    <row r="27" spans="1:10" ht="12">
      <c r="A27" s="31" t="s">
        <v>36</v>
      </c>
      <c r="B27" s="35">
        <v>18662</v>
      </c>
      <c r="C27" s="40">
        <v>67.5254188225929</v>
      </c>
      <c r="D27" s="36">
        <v>9551</v>
      </c>
      <c r="E27" s="40">
        <v>67.46485837394928</v>
      </c>
      <c r="F27" s="46">
        <v>9111</v>
      </c>
      <c r="G27" s="40">
        <v>67.58902077151335</v>
      </c>
      <c r="I27" s="48"/>
      <c r="J27" s="49"/>
    </row>
    <row r="28" spans="1:10" ht="12">
      <c r="A28" s="31" t="s">
        <v>38</v>
      </c>
      <c r="B28" s="35">
        <v>23439</v>
      </c>
      <c r="C28" s="40">
        <v>67.10277698253651</v>
      </c>
      <c r="D28" s="36">
        <v>11344</v>
      </c>
      <c r="E28" s="40">
        <v>64.90445131021856</v>
      </c>
      <c r="F28" s="46">
        <v>12095</v>
      </c>
      <c r="G28" s="40">
        <v>69.30437772175108</v>
      </c>
      <c r="I28" s="48"/>
      <c r="J28" s="49"/>
    </row>
    <row r="29" spans="1:10" ht="12">
      <c r="A29" s="31" t="s">
        <v>39</v>
      </c>
      <c r="B29" s="35">
        <v>46051</v>
      </c>
      <c r="C29" s="40">
        <v>67.36837485553784</v>
      </c>
      <c r="D29" s="36">
        <v>23024</v>
      </c>
      <c r="E29" s="40">
        <v>67.31376447199158</v>
      </c>
      <c r="F29" s="46">
        <v>23027</v>
      </c>
      <c r="G29" s="40">
        <v>67.42306678769069</v>
      </c>
      <c r="I29" s="48"/>
      <c r="J29" s="49"/>
    </row>
    <row r="30" spans="1:10" ht="12">
      <c r="A30" s="32" t="s">
        <v>40</v>
      </c>
      <c r="B30" s="37">
        <v>106597</v>
      </c>
      <c r="C30" s="41">
        <v>69.09813377930757</v>
      </c>
      <c r="D30" s="38">
        <v>52413</v>
      </c>
      <c r="E30" s="41">
        <v>67.95498450647617</v>
      </c>
      <c r="F30" s="47">
        <v>54184</v>
      </c>
      <c r="G30" s="41">
        <v>70.24112004148301</v>
      </c>
      <c r="I30" s="48"/>
      <c r="J30" s="49"/>
    </row>
  </sheetData>
  <sheetProtection/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22.8515625" style="0" customWidth="1"/>
    <col min="3" max="3" width="6.57421875" style="0" customWidth="1"/>
    <col min="4" max="4" width="8.8515625" style="0" customWidth="1"/>
    <col min="5" max="5" width="5.57421875" style="0" customWidth="1"/>
    <col min="7" max="7" width="5.57421875" style="0" customWidth="1"/>
  </cols>
  <sheetData>
    <row r="1" ht="15">
      <c r="A1" s="1" t="s">
        <v>78</v>
      </c>
    </row>
    <row r="2" ht="12.75">
      <c r="A2" s="42"/>
    </row>
    <row r="3" ht="12">
      <c r="A3" s="14" t="s">
        <v>26</v>
      </c>
    </row>
    <row r="4" spans="1:7" ht="15.75" customHeight="1">
      <c r="A4" s="28"/>
      <c r="B4" s="5" t="s">
        <v>0</v>
      </c>
      <c r="C4" s="13" t="s">
        <v>4</v>
      </c>
      <c r="D4" s="5" t="s">
        <v>1</v>
      </c>
      <c r="E4" s="13" t="s">
        <v>4</v>
      </c>
      <c r="F4" s="43" t="s">
        <v>2</v>
      </c>
      <c r="G4" s="13" t="s">
        <v>4</v>
      </c>
    </row>
    <row r="5" spans="1:7" ht="12.75">
      <c r="A5" s="22" t="s">
        <v>15</v>
      </c>
      <c r="B5" s="4">
        <v>36357</v>
      </c>
      <c r="C5" s="10">
        <v>65.23073058705326</v>
      </c>
      <c r="D5" s="4">
        <v>17544</v>
      </c>
      <c r="E5" s="10">
        <v>64.0221873517498</v>
      </c>
      <c r="F5" s="44">
        <v>18813</v>
      </c>
      <c r="G5" s="10">
        <v>66.39960470123178</v>
      </c>
    </row>
    <row r="6" spans="1:7" ht="12.75">
      <c r="A6" s="22" t="s">
        <v>19</v>
      </c>
      <c r="B6" s="4">
        <v>7819</v>
      </c>
      <c r="C6" s="10">
        <v>59.8057212788741</v>
      </c>
      <c r="D6" s="4">
        <v>3764</v>
      </c>
      <c r="E6" s="10">
        <v>56.84941851684036</v>
      </c>
      <c r="F6" s="44">
        <v>4055</v>
      </c>
      <c r="G6" s="10">
        <v>62.8389896172323</v>
      </c>
    </row>
    <row r="7" spans="1:7" ht="12">
      <c r="A7" s="21" t="s">
        <v>5</v>
      </c>
      <c r="B7" s="2">
        <v>581</v>
      </c>
      <c r="C7" s="8">
        <v>54.40074906367042</v>
      </c>
      <c r="D7" s="2">
        <v>284</v>
      </c>
      <c r="E7" s="8">
        <v>51.26353790613718</v>
      </c>
      <c r="F7" s="11">
        <v>297</v>
      </c>
      <c r="G7" s="8">
        <v>57.78210116731517</v>
      </c>
    </row>
    <row r="8" spans="1:7" ht="12">
      <c r="A8" s="21" t="s">
        <v>7</v>
      </c>
      <c r="B8" s="2">
        <v>2192</v>
      </c>
      <c r="C8" s="8">
        <v>62.50356429997148</v>
      </c>
      <c r="D8" s="2">
        <v>1034</v>
      </c>
      <c r="E8" s="8">
        <v>59.221076746849945</v>
      </c>
      <c r="F8" s="11">
        <v>1158</v>
      </c>
      <c r="G8" s="8">
        <v>65.75809199318569</v>
      </c>
    </row>
    <row r="9" spans="1:7" ht="12">
      <c r="A9" s="21" t="s">
        <v>9</v>
      </c>
      <c r="B9" s="2">
        <v>398</v>
      </c>
      <c r="C9" s="8">
        <v>55.354659248956885</v>
      </c>
      <c r="D9" s="2">
        <v>202</v>
      </c>
      <c r="E9" s="8">
        <v>54.44743935309974</v>
      </c>
      <c r="F9" s="11">
        <v>196</v>
      </c>
      <c r="G9" s="8">
        <v>56.32183908045977</v>
      </c>
    </row>
    <row r="10" spans="1:7" ht="12">
      <c r="A10" s="21" t="s">
        <v>11</v>
      </c>
      <c r="B10" s="2">
        <v>1200</v>
      </c>
      <c r="C10" s="8">
        <v>55.325034578146614</v>
      </c>
      <c r="D10" s="2">
        <v>567</v>
      </c>
      <c r="E10" s="8">
        <v>51.49863760217984</v>
      </c>
      <c r="F10" s="11">
        <v>633</v>
      </c>
      <c r="G10" s="8">
        <v>59.269662921348306</v>
      </c>
    </row>
    <row r="11" spans="1:7" ht="12">
      <c r="A11" s="21" t="s">
        <v>12</v>
      </c>
      <c r="B11" s="2">
        <v>1673</v>
      </c>
      <c r="C11" s="8">
        <v>60.35353535353535</v>
      </c>
      <c r="D11" s="2">
        <v>811</v>
      </c>
      <c r="E11" s="8">
        <v>57.88722341184867</v>
      </c>
      <c r="F11" s="11">
        <v>862</v>
      </c>
      <c r="G11" s="8">
        <v>62.87381473377097</v>
      </c>
    </row>
    <row r="12" spans="1:7" ht="12">
      <c r="A12" s="21" t="s">
        <v>14</v>
      </c>
      <c r="B12" s="2">
        <v>1775</v>
      </c>
      <c r="C12" s="8">
        <v>62.52201479394153</v>
      </c>
      <c r="D12" s="2">
        <v>866</v>
      </c>
      <c r="E12" s="8">
        <v>59.806629834254146</v>
      </c>
      <c r="F12" s="11">
        <v>909</v>
      </c>
      <c r="G12" s="8">
        <v>65.34867002156723</v>
      </c>
    </row>
    <row r="13" spans="1:7" ht="12.75">
      <c r="A13" s="22" t="s">
        <v>18</v>
      </c>
      <c r="B13" s="4">
        <v>28538</v>
      </c>
      <c r="C13" s="10">
        <v>66.89325394965074</v>
      </c>
      <c r="D13" s="4">
        <v>13780</v>
      </c>
      <c r="E13" s="10">
        <v>66.3073813877394</v>
      </c>
      <c r="F13" s="44">
        <v>14758</v>
      </c>
      <c r="G13" s="10">
        <v>67.44972577696527</v>
      </c>
    </row>
    <row r="14" spans="1:7" ht="12">
      <c r="A14" s="21" t="s">
        <v>17</v>
      </c>
      <c r="B14" s="17">
        <v>2932</v>
      </c>
      <c r="C14" s="8">
        <v>63.108049935428326</v>
      </c>
      <c r="D14" s="2">
        <v>1382</v>
      </c>
      <c r="E14" s="8">
        <v>60.48140043763676</v>
      </c>
      <c r="F14" s="11">
        <v>1550</v>
      </c>
      <c r="G14" s="8">
        <v>65.65014824227022</v>
      </c>
    </row>
    <row r="15" spans="1:7" ht="12.75" thickBot="1">
      <c r="A15" s="21" t="s">
        <v>16</v>
      </c>
      <c r="B15" s="17">
        <v>25606</v>
      </c>
      <c r="C15" s="8">
        <v>67.35585016835017</v>
      </c>
      <c r="D15" s="2">
        <v>12398</v>
      </c>
      <c r="E15" s="8">
        <v>67.02708547332</v>
      </c>
      <c r="F15" s="11">
        <v>13208</v>
      </c>
      <c r="G15" s="8">
        <v>67.66740099390339</v>
      </c>
    </row>
    <row r="16" spans="1:10" ht="13.5" thickBot="1">
      <c r="A16" s="23" t="s">
        <v>20</v>
      </c>
      <c r="B16" s="15">
        <v>3107062</v>
      </c>
      <c r="C16" s="29">
        <v>68.50868369375928</v>
      </c>
      <c r="D16" s="15">
        <v>1499682</v>
      </c>
      <c r="E16" s="29">
        <v>67.8261978611222</v>
      </c>
      <c r="F16" s="16">
        <v>1607380</v>
      </c>
      <c r="G16" s="29">
        <v>69.15794401208838</v>
      </c>
      <c r="J16" s="49"/>
    </row>
    <row r="17" spans="1:10" ht="12">
      <c r="A17" s="30" t="s">
        <v>27</v>
      </c>
      <c r="B17" s="33">
        <v>159262</v>
      </c>
      <c r="C17" s="39">
        <v>69.31818676416182</v>
      </c>
      <c r="D17" s="34">
        <v>77532</v>
      </c>
      <c r="E17" s="39">
        <v>68.6202837494579</v>
      </c>
      <c r="F17" s="45">
        <v>81730</v>
      </c>
      <c r="G17" s="39">
        <v>69.99349136749794</v>
      </c>
      <c r="I17" s="48"/>
      <c r="J17" s="49"/>
    </row>
    <row r="18" spans="1:10" ht="12">
      <c r="A18" s="31" t="s">
        <v>28</v>
      </c>
      <c r="B18" s="35">
        <v>16033</v>
      </c>
      <c r="C18" s="40">
        <v>58.43568903305755</v>
      </c>
      <c r="D18" s="36">
        <v>7813</v>
      </c>
      <c r="E18" s="40">
        <v>56.63235720498695</v>
      </c>
      <c r="F18" s="46">
        <v>8220</v>
      </c>
      <c r="G18" s="40">
        <v>60.25951176599956</v>
      </c>
      <c r="I18" s="48"/>
      <c r="J18" s="49"/>
    </row>
    <row r="19" spans="1:10" ht="12">
      <c r="A19" s="31" t="s">
        <v>29</v>
      </c>
      <c r="B19" s="35">
        <v>105632</v>
      </c>
      <c r="C19" s="40">
        <v>65.79834183594018</v>
      </c>
      <c r="D19" s="36">
        <v>51534</v>
      </c>
      <c r="E19" s="40">
        <v>65.02712933753944</v>
      </c>
      <c r="F19" s="46">
        <v>54098</v>
      </c>
      <c r="G19" s="40">
        <v>66.55020974547602</v>
      </c>
      <c r="I19" s="48"/>
      <c r="J19" s="49"/>
    </row>
    <row r="20" spans="1:10" ht="12">
      <c r="A20" s="31" t="s">
        <v>32</v>
      </c>
      <c r="B20" s="35">
        <v>10943</v>
      </c>
      <c r="C20" s="40">
        <v>60.20907840440165</v>
      </c>
      <c r="D20" s="36">
        <v>5379</v>
      </c>
      <c r="E20" s="40">
        <v>59.03204565408253</v>
      </c>
      <c r="F20" s="46">
        <v>5564</v>
      </c>
      <c r="G20" s="40">
        <v>61.392474897936665</v>
      </c>
      <c r="I20" s="48"/>
      <c r="J20" s="49"/>
    </row>
    <row r="21" spans="1:10" ht="12">
      <c r="A21" s="31" t="s">
        <v>30</v>
      </c>
      <c r="B21" s="35">
        <v>99502</v>
      </c>
      <c r="C21" s="40">
        <v>66.95376582129423</v>
      </c>
      <c r="D21" s="36">
        <v>49367</v>
      </c>
      <c r="E21" s="40">
        <v>66.52427603120915</v>
      </c>
      <c r="F21" s="46">
        <v>50135</v>
      </c>
      <c r="G21" s="40">
        <v>67.38212999301113</v>
      </c>
      <c r="I21" s="48"/>
      <c r="J21" s="49"/>
    </row>
    <row r="22" spans="1:10" ht="12">
      <c r="A22" s="31" t="s">
        <v>31</v>
      </c>
      <c r="B22" s="35">
        <v>25156</v>
      </c>
      <c r="C22" s="40">
        <v>62.93405383768638</v>
      </c>
      <c r="D22" s="36">
        <v>12311</v>
      </c>
      <c r="E22" s="40">
        <v>61.51501524009394</v>
      </c>
      <c r="F22" s="46">
        <v>12845</v>
      </c>
      <c r="G22" s="40">
        <v>64.35693171000551</v>
      </c>
      <c r="I22" s="48"/>
      <c r="J22" s="49"/>
    </row>
    <row r="23" spans="1:10" ht="12">
      <c r="A23" s="31" t="s">
        <v>33</v>
      </c>
      <c r="B23" s="35">
        <v>58373</v>
      </c>
      <c r="C23" s="40">
        <v>70.66093693257474</v>
      </c>
      <c r="D23" s="36">
        <v>29100</v>
      </c>
      <c r="E23" s="40">
        <v>70.778810137666</v>
      </c>
      <c r="F23" s="46">
        <v>29273</v>
      </c>
      <c r="G23" s="40">
        <v>70.54414883362253</v>
      </c>
      <c r="I23" s="48"/>
      <c r="J23" s="49"/>
    </row>
    <row r="24" spans="1:10" ht="12">
      <c r="A24" s="31" t="s">
        <v>34</v>
      </c>
      <c r="B24" s="35">
        <v>225046</v>
      </c>
      <c r="C24" s="40">
        <v>70.67650282491199</v>
      </c>
      <c r="D24" s="36">
        <v>111691</v>
      </c>
      <c r="E24" s="40">
        <v>69.96473292867032</v>
      </c>
      <c r="F24" s="46">
        <v>113355</v>
      </c>
      <c r="G24" s="40">
        <v>71.39213241129123</v>
      </c>
      <c r="I24" s="48"/>
      <c r="J24" s="49"/>
    </row>
    <row r="25" spans="1:10" ht="12">
      <c r="A25" s="31" t="s">
        <v>46</v>
      </c>
      <c r="B25" s="35">
        <v>7471</v>
      </c>
      <c r="C25" s="40">
        <v>62.036037532176366</v>
      </c>
      <c r="D25" s="36">
        <v>3773</v>
      </c>
      <c r="E25" s="40">
        <v>60.33903726211418</v>
      </c>
      <c r="F25" s="46">
        <v>3698</v>
      </c>
      <c r="G25" s="40">
        <v>63.86873920552677</v>
      </c>
      <c r="I25" s="48"/>
      <c r="J25" s="49"/>
    </row>
    <row r="26" spans="1:10" ht="12">
      <c r="A26" s="31" t="s">
        <v>35</v>
      </c>
      <c r="B26" s="35">
        <v>14779</v>
      </c>
      <c r="C26" s="40">
        <v>61.44347898391052</v>
      </c>
      <c r="D26" s="36">
        <v>7376</v>
      </c>
      <c r="E26" s="40">
        <v>60.07003827673263</v>
      </c>
      <c r="F26" s="46">
        <v>7403</v>
      </c>
      <c r="G26" s="40">
        <v>62.87582809580431</v>
      </c>
      <c r="I26" s="48"/>
      <c r="J26" s="49"/>
    </row>
    <row r="27" spans="1:10" ht="12">
      <c r="A27" s="31" t="s">
        <v>36</v>
      </c>
      <c r="B27" s="35">
        <v>18493</v>
      </c>
      <c r="C27" s="40">
        <v>66.73282332563511</v>
      </c>
      <c r="D27" s="36">
        <v>9496</v>
      </c>
      <c r="E27" s="40">
        <v>66.85911427163276</v>
      </c>
      <c r="F27" s="46">
        <v>8997</v>
      </c>
      <c r="G27" s="40">
        <v>66.60004441483456</v>
      </c>
      <c r="I27" s="48"/>
      <c r="J27" s="49"/>
    </row>
    <row r="28" spans="1:10" ht="12">
      <c r="A28" s="31" t="s">
        <v>38</v>
      </c>
      <c r="B28" s="35">
        <v>23095</v>
      </c>
      <c r="C28" s="40">
        <v>66.11984311030949</v>
      </c>
      <c r="D28" s="36">
        <v>11198</v>
      </c>
      <c r="E28" s="40">
        <v>64.0141770994112</v>
      </c>
      <c r="F28" s="46">
        <v>11897</v>
      </c>
      <c r="G28" s="40">
        <v>68.23239275063088</v>
      </c>
      <c r="I28" s="48"/>
      <c r="J28" s="49"/>
    </row>
    <row r="29" spans="1:10" ht="12">
      <c r="A29" s="31" t="s">
        <v>39</v>
      </c>
      <c r="B29" s="35">
        <v>45684</v>
      </c>
      <c r="C29" s="40">
        <v>66.28843391325799</v>
      </c>
      <c r="D29" s="36">
        <v>22809</v>
      </c>
      <c r="E29" s="40">
        <v>66.23591590196305</v>
      </c>
      <c r="F29" s="46">
        <v>22875</v>
      </c>
      <c r="G29" s="40">
        <v>66.34088338505263</v>
      </c>
      <c r="I29" s="48"/>
      <c r="J29" s="49"/>
    </row>
    <row r="30" spans="1:10" ht="12">
      <c r="A30" s="32" t="s">
        <v>40</v>
      </c>
      <c r="B30" s="37">
        <v>105073</v>
      </c>
      <c r="C30" s="41">
        <v>67.98333300982809</v>
      </c>
      <c r="D30" s="38">
        <v>51691</v>
      </c>
      <c r="E30" s="41">
        <v>66.87755524504476</v>
      </c>
      <c r="F30" s="47">
        <v>53382</v>
      </c>
      <c r="G30" s="41">
        <v>69.08949718501262</v>
      </c>
      <c r="I30" s="48"/>
      <c r="J30" s="49"/>
    </row>
  </sheetData>
  <sheetProtection/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22.8515625" style="0" customWidth="1"/>
    <col min="3" max="3" width="6.57421875" style="0" customWidth="1"/>
    <col min="5" max="5" width="5.57421875" style="0" customWidth="1"/>
    <col min="7" max="7" width="5.57421875" style="0" customWidth="1"/>
  </cols>
  <sheetData>
    <row r="1" ht="15">
      <c r="A1" s="1" t="s">
        <v>76</v>
      </c>
    </row>
    <row r="2" ht="12.75">
      <c r="A2" s="42"/>
    </row>
    <row r="3" ht="12">
      <c r="A3" s="14" t="s">
        <v>26</v>
      </c>
    </row>
    <row r="4" spans="1:7" ht="15.75" customHeight="1">
      <c r="A4" s="28"/>
      <c r="B4" s="5" t="s">
        <v>0</v>
      </c>
      <c r="C4" s="13" t="s">
        <v>4</v>
      </c>
      <c r="D4" s="5" t="s">
        <v>1</v>
      </c>
      <c r="E4" s="13" t="s">
        <v>4</v>
      </c>
      <c r="F4" s="43" t="s">
        <v>2</v>
      </c>
      <c r="G4" s="13" t="s">
        <v>4</v>
      </c>
    </row>
    <row r="5" spans="1:7" ht="12.75">
      <c r="A5" s="22" t="s">
        <v>15</v>
      </c>
      <c r="B5" s="4">
        <v>35776</v>
      </c>
      <c r="C5" s="10">
        <v>64.28058071007618</v>
      </c>
      <c r="D5" s="4">
        <v>17229</v>
      </c>
      <c r="E5" s="10">
        <v>63.008338209479234</v>
      </c>
      <c r="F5" s="44">
        <v>18547</v>
      </c>
      <c r="G5" s="10">
        <v>65.5093246679853</v>
      </c>
    </row>
    <row r="6" spans="1:7" ht="12.75">
      <c r="A6" s="22" t="s">
        <v>19</v>
      </c>
      <c r="B6" s="4">
        <v>7772</v>
      </c>
      <c r="C6" s="10">
        <v>59.057750759878424</v>
      </c>
      <c r="D6" s="4">
        <v>3739</v>
      </c>
      <c r="E6" s="10">
        <v>56.08219589020549</v>
      </c>
      <c r="F6" s="44">
        <v>4033</v>
      </c>
      <c r="G6" s="10">
        <v>62.11304481749577</v>
      </c>
    </row>
    <row r="7" spans="1:7" ht="12">
      <c r="A7" s="21" t="s">
        <v>5</v>
      </c>
      <c r="B7" s="2">
        <v>580</v>
      </c>
      <c r="C7" s="8">
        <v>53.30882352941176</v>
      </c>
      <c r="D7" s="2">
        <v>287</v>
      </c>
      <c r="E7" s="8">
        <v>50.617283950617285</v>
      </c>
      <c r="F7" s="11">
        <v>293</v>
      </c>
      <c r="G7" s="8">
        <v>56.23800383877159</v>
      </c>
    </row>
    <row r="8" spans="1:7" ht="12">
      <c r="A8" s="21" t="s">
        <v>7</v>
      </c>
      <c r="B8" s="2">
        <v>2147</v>
      </c>
      <c r="C8" s="8">
        <v>61.20296465222349</v>
      </c>
      <c r="D8" s="2">
        <v>1006</v>
      </c>
      <c r="E8" s="8">
        <v>57.58443045220378</v>
      </c>
      <c r="F8" s="11">
        <v>1141</v>
      </c>
      <c r="G8" s="8">
        <v>64.79273140261215</v>
      </c>
    </row>
    <row r="9" spans="1:7" ht="12">
      <c r="A9" s="21" t="s">
        <v>9</v>
      </c>
      <c r="B9" s="2">
        <v>400</v>
      </c>
      <c r="C9" s="8">
        <v>54.94505494505495</v>
      </c>
      <c r="D9" s="2">
        <v>204</v>
      </c>
      <c r="E9" s="8">
        <v>53.54330708661418</v>
      </c>
      <c r="F9" s="11">
        <v>196</v>
      </c>
      <c r="G9" s="8">
        <v>56.48414985590778</v>
      </c>
    </row>
    <row r="10" spans="1:7" ht="12">
      <c r="A10" s="21" t="s">
        <v>11</v>
      </c>
      <c r="B10" s="2">
        <v>1179</v>
      </c>
      <c r="C10" s="8">
        <v>54.482439926062845</v>
      </c>
      <c r="D10" s="2">
        <v>556</v>
      </c>
      <c r="E10" s="8">
        <v>50.96241979835013</v>
      </c>
      <c r="F10" s="11">
        <v>623</v>
      </c>
      <c r="G10" s="8">
        <v>58.061509785647715</v>
      </c>
    </row>
    <row r="11" spans="1:7" ht="12">
      <c r="A11" s="21" t="s">
        <v>12</v>
      </c>
      <c r="B11" s="2">
        <v>1687</v>
      </c>
      <c r="C11" s="8">
        <v>60.16405135520685</v>
      </c>
      <c r="D11" s="2">
        <v>819</v>
      </c>
      <c r="E11" s="8">
        <v>58.0028328611898</v>
      </c>
      <c r="F11" s="11">
        <v>868</v>
      </c>
      <c r="G11" s="8">
        <v>62.356321839080465</v>
      </c>
    </row>
    <row r="12" spans="1:7" ht="12">
      <c r="A12" s="21" t="s">
        <v>14</v>
      </c>
      <c r="B12" s="2">
        <v>1779</v>
      </c>
      <c r="C12" s="8">
        <v>62.02928870292887</v>
      </c>
      <c r="D12" s="2">
        <v>867</v>
      </c>
      <c r="E12" s="8">
        <v>59.019741320626274</v>
      </c>
      <c r="F12" s="11">
        <v>912</v>
      </c>
      <c r="G12" s="8">
        <v>65.18942101501072</v>
      </c>
    </row>
    <row r="13" spans="1:7" ht="12.75">
      <c r="A13" s="22" t="s">
        <v>18</v>
      </c>
      <c r="B13" s="4">
        <v>28004</v>
      </c>
      <c r="C13" s="10">
        <v>65.89796686746988</v>
      </c>
      <c r="D13" s="4">
        <v>13490</v>
      </c>
      <c r="E13" s="10">
        <v>65.2415727620061</v>
      </c>
      <c r="F13" s="44">
        <v>14514</v>
      </c>
      <c r="G13" s="10">
        <v>66.52000549979375</v>
      </c>
    </row>
    <row r="14" spans="1:7" ht="12">
      <c r="A14" s="21" t="s">
        <v>17</v>
      </c>
      <c r="B14" s="17">
        <v>2874</v>
      </c>
      <c r="C14" s="8">
        <v>62.11368057056408</v>
      </c>
      <c r="D14" s="2">
        <v>1347</v>
      </c>
      <c r="E14" s="8">
        <v>59.20879120879121</v>
      </c>
      <c r="F14" s="11">
        <v>1527</v>
      </c>
      <c r="G14" s="8">
        <v>64.9234693877551</v>
      </c>
    </row>
    <row r="15" spans="1:7" ht="12.75" thickBot="1">
      <c r="A15" s="21" t="s">
        <v>16</v>
      </c>
      <c r="B15" s="17">
        <v>25130</v>
      </c>
      <c r="C15" s="8">
        <v>66.36034751379756</v>
      </c>
      <c r="D15" s="2">
        <v>12143</v>
      </c>
      <c r="E15" s="8">
        <v>65.98739267470927</v>
      </c>
      <c r="F15" s="11">
        <v>12987</v>
      </c>
      <c r="G15" s="8">
        <v>66.7128987517337</v>
      </c>
    </row>
    <row r="16" spans="1:10" ht="13.5" thickBot="1">
      <c r="A16" s="23" t="s">
        <v>20</v>
      </c>
      <c r="B16" s="15">
        <v>3056326</v>
      </c>
      <c r="C16" s="29">
        <v>67.73344325546813</v>
      </c>
      <c r="D16" s="15">
        <v>1475975</v>
      </c>
      <c r="E16" s="29">
        <v>67.13976133139128</v>
      </c>
      <c r="F16" s="16">
        <v>1580351</v>
      </c>
      <c r="G16" s="29">
        <v>68.2974757587007</v>
      </c>
      <c r="J16" s="49"/>
    </row>
    <row r="17" spans="1:10" ht="12">
      <c r="A17" s="30" t="s">
        <v>27</v>
      </c>
      <c r="B17" s="33">
        <v>156702</v>
      </c>
      <c r="C17" s="39">
        <v>68.42135138085362</v>
      </c>
      <c r="D17" s="34">
        <v>76336</v>
      </c>
      <c r="E17" s="39">
        <v>67.84879431867672</v>
      </c>
      <c r="F17" s="45">
        <v>80366</v>
      </c>
      <c r="G17" s="39">
        <v>68.97421813313193</v>
      </c>
      <c r="I17" s="48"/>
      <c r="J17" s="49"/>
    </row>
    <row r="18" spans="1:10" ht="12">
      <c r="A18" s="31" t="s">
        <v>28</v>
      </c>
      <c r="B18" s="35">
        <v>15973</v>
      </c>
      <c r="C18" s="40">
        <v>57.452701244514785</v>
      </c>
      <c r="D18" s="36">
        <v>7800</v>
      </c>
      <c r="E18" s="40">
        <v>55.83792683799843</v>
      </c>
      <c r="F18" s="46">
        <v>8173</v>
      </c>
      <c r="G18" s="40">
        <v>59.083351406057986</v>
      </c>
      <c r="I18" s="48"/>
      <c r="J18" s="49"/>
    </row>
    <row r="19" spans="1:10" ht="12">
      <c r="A19" s="31" t="s">
        <v>29</v>
      </c>
      <c r="B19" s="35">
        <v>104048</v>
      </c>
      <c r="C19" s="40">
        <v>64.86742601355353</v>
      </c>
      <c r="D19" s="36">
        <v>50851</v>
      </c>
      <c r="E19" s="40">
        <v>64.25854552347255</v>
      </c>
      <c r="F19" s="46">
        <v>53197</v>
      </c>
      <c r="G19" s="40">
        <v>65.46034011763837</v>
      </c>
      <c r="I19" s="48"/>
      <c r="J19" s="49"/>
    </row>
    <row r="20" spans="1:10" ht="12">
      <c r="A20" s="31" t="s">
        <v>32</v>
      </c>
      <c r="B20" s="35">
        <v>10920</v>
      </c>
      <c r="C20" s="40">
        <v>59.52575633687653</v>
      </c>
      <c r="D20" s="36">
        <v>5358</v>
      </c>
      <c r="E20" s="40">
        <v>58.40418574231524</v>
      </c>
      <c r="F20" s="46">
        <v>5562</v>
      </c>
      <c r="G20" s="40">
        <v>60.64769381746811</v>
      </c>
      <c r="I20" s="48"/>
      <c r="J20" s="49"/>
    </row>
    <row r="21" spans="1:10" ht="12">
      <c r="A21" s="31" t="s">
        <v>30</v>
      </c>
      <c r="B21" s="35">
        <v>97795</v>
      </c>
      <c r="C21" s="40">
        <v>66.01035430067971</v>
      </c>
      <c r="D21" s="36">
        <v>48549</v>
      </c>
      <c r="E21" s="40">
        <v>65.66532312603132</v>
      </c>
      <c r="F21" s="46">
        <v>49246</v>
      </c>
      <c r="G21" s="40">
        <v>66.35406982227792</v>
      </c>
      <c r="I21" s="48"/>
      <c r="J21" s="49"/>
    </row>
    <row r="22" spans="1:10" ht="12">
      <c r="A22" s="31" t="s">
        <v>31</v>
      </c>
      <c r="B22" s="35">
        <v>24739</v>
      </c>
      <c r="C22" s="40">
        <v>62.064726542900154</v>
      </c>
      <c r="D22" s="36">
        <v>12090</v>
      </c>
      <c r="E22" s="40">
        <v>60.55900621118012</v>
      </c>
      <c r="F22" s="46">
        <v>12649</v>
      </c>
      <c r="G22" s="40">
        <v>63.575593084036996</v>
      </c>
      <c r="I22" s="48"/>
      <c r="J22" s="49"/>
    </row>
    <row r="23" spans="1:10" ht="12">
      <c r="A23" s="31" t="s">
        <v>33</v>
      </c>
      <c r="B23" s="35">
        <v>54911</v>
      </c>
      <c r="C23" s="40">
        <v>70.06903415978665</v>
      </c>
      <c r="D23" s="36">
        <v>27361</v>
      </c>
      <c r="E23" s="40">
        <v>70.39829156589306</v>
      </c>
      <c r="F23" s="46">
        <v>27550</v>
      </c>
      <c r="G23" s="40">
        <v>69.74506974506974</v>
      </c>
      <c r="I23" s="48"/>
      <c r="J23" s="49"/>
    </row>
    <row r="24" spans="1:10" ht="12">
      <c r="A24" s="31" t="s">
        <v>34</v>
      </c>
      <c r="B24" s="35">
        <v>220924</v>
      </c>
      <c r="C24" s="40">
        <v>69.8388412247814</v>
      </c>
      <c r="D24" s="36">
        <v>109682</v>
      </c>
      <c r="E24" s="40">
        <v>69.2196522672052</v>
      </c>
      <c r="F24" s="46">
        <v>111242</v>
      </c>
      <c r="G24" s="40">
        <v>70.46028920882448</v>
      </c>
      <c r="I24" s="48"/>
      <c r="J24" s="49"/>
    </row>
    <row r="25" spans="1:10" ht="12">
      <c r="A25" s="31" t="s">
        <v>46</v>
      </c>
      <c r="B25" s="35">
        <v>7454</v>
      </c>
      <c r="C25" s="40">
        <v>61.23387825515485</v>
      </c>
      <c r="D25" s="36">
        <v>3793</v>
      </c>
      <c r="E25" s="40">
        <v>59.722878286883955</v>
      </c>
      <c r="F25" s="46">
        <v>3661</v>
      </c>
      <c r="G25" s="40">
        <v>62.882171075231874</v>
      </c>
      <c r="I25" s="48"/>
      <c r="J25" s="49"/>
    </row>
    <row r="26" spans="1:10" ht="12">
      <c r="A26" s="31" t="s">
        <v>35</v>
      </c>
      <c r="B26" s="35">
        <v>14680</v>
      </c>
      <c r="C26" s="40">
        <v>60.611065235342686</v>
      </c>
      <c r="D26" s="36">
        <v>7306</v>
      </c>
      <c r="E26" s="40">
        <v>59.35494353724917</v>
      </c>
      <c r="F26" s="46">
        <v>7374</v>
      </c>
      <c r="G26" s="40">
        <v>61.9091596003694</v>
      </c>
      <c r="I26" s="48"/>
      <c r="J26" s="49"/>
    </row>
    <row r="27" spans="1:10" ht="12">
      <c r="A27" s="31" t="s">
        <v>36</v>
      </c>
      <c r="B27" s="35">
        <v>18352</v>
      </c>
      <c r="C27" s="40">
        <v>65.98116056662113</v>
      </c>
      <c r="D27" s="36">
        <v>9433</v>
      </c>
      <c r="E27" s="40">
        <v>66.21043026602092</v>
      </c>
      <c r="F27" s="46">
        <v>8919</v>
      </c>
      <c r="G27" s="40">
        <v>65.74039949878382</v>
      </c>
      <c r="I27" s="48"/>
      <c r="J27" s="49"/>
    </row>
    <row r="28" spans="1:10" ht="12">
      <c r="A28" s="31" t="s">
        <v>38</v>
      </c>
      <c r="B28" s="35">
        <v>22710</v>
      </c>
      <c r="C28" s="40">
        <v>65.21177315147165</v>
      </c>
      <c r="D28" s="36">
        <v>11031</v>
      </c>
      <c r="E28" s="40">
        <v>63.334673020612044</v>
      </c>
      <c r="F28" s="46">
        <v>11679</v>
      </c>
      <c r="G28" s="40">
        <v>67.08984375</v>
      </c>
      <c r="I28" s="48"/>
      <c r="J28" s="49"/>
    </row>
    <row r="29" spans="1:10" ht="12">
      <c r="A29" s="31" t="s">
        <v>39</v>
      </c>
      <c r="B29" s="35">
        <v>45302</v>
      </c>
      <c r="C29" s="40">
        <v>65.2747759430564</v>
      </c>
      <c r="D29" s="36">
        <v>22596</v>
      </c>
      <c r="E29" s="40">
        <v>65.11627906976744</v>
      </c>
      <c r="F29" s="46">
        <v>22706</v>
      </c>
      <c r="G29" s="40">
        <v>65.43327281634535</v>
      </c>
      <c r="I29" s="48"/>
      <c r="J29" s="49"/>
    </row>
    <row r="30" spans="1:10" ht="12">
      <c r="A30" s="32" t="s">
        <v>40</v>
      </c>
      <c r="B30" s="37">
        <v>103844</v>
      </c>
      <c r="C30" s="41">
        <v>67.06102680012916</v>
      </c>
      <c r="D30" s="38">
        <v>51157</v>
      </c>
      <c r="E30" s="41">
        <v>66.07382723703245</v>
      </c>
      <c r="F30" s="47">
        <v>52687</v>
      </c>
      <c r="G30" s="41">
        <v>68.04820086275927</v>
      </c>
      <c r="I30" s="48"/>
      <c r="J30" s="49"/>
    </row>
  </sheetData>
  <sheetProtection/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Minna Kauppinen</cp:lastModifiedBy>
  <cp:lastPrinted>2009-12-22T07:21:41Z</cp:lastPrinted>
  <dcterms:created xsi:type="dcterms:W3CDTF">1996-12-11T15:25:46Z</dcterms:created>
  <dcterms:modified xsi:type="dcterms:W3CDTF">2019-11-08T12:12:56Z</dcterms:modified>
  <cp:category/>
  <cp:version/>
  <cp:contentType/>
  <cp:contentStatus/>
</cp:coreProperties>
</file>