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50" windowWidth="15520" windowHeight="1426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/>
  <calcPr fullCalcOnLoad="1"/>
</workbook>
</file>

<file path=xl/sharedStrings.xml><?xml version="1.0" encoding="utf-8"?>
<sst xmlns="http://schemas.openxmlformats.org/spreadsheetml/2006/main" count="163" uniqueCount="30">
  <si>
    <t>Tehostetun tuen oppilaat</t>
  </si>
  <si>
    <t>Erityisen tuen oppilaat</t>
  </si>
  <si>
    <t>Keski-Pohjanmaa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</si>
  <si>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</si>
  <si>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</si>
  <si>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</si>
  <si>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</si>
  <si>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</si>
  <si>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</si>
  <si>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</si>
  <si>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</si>
  <si>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>Peruskoulun opp. Yht.</t>
  </si>
  <si>
    <t>- joista erityisen tuen oppilaat, ei pid. oppivelv.</t>
  </si>
  <si>
    <t>Peruskoulun oppilaat, tehostetun tuen ja erityisen tuen oppilaat 2012</t>
  </si>
  <si>
    <t>Lähde: Tilastokeskus</t>
  </si>
  <si>
    <t>Kokkolan sk</t>
  </si>
  <si>
    <t>Kaustisen sk</t>
  </si>
  <si>
    <t>Os. %</t>
  </si>
  <si>
    <t>- joista erityisen tuen oppilaat, pid. oppivelv., vaik. kehitysvammaiset</t>
  </si>
  <si>
    <t>- joista erityisen tuen oppilaat, pid. oppivelv., muut kuin vaik. kehitysvammaiset</t>
  </si>
  <si>
    <t>Tehostetun tuen oppilailla tarkoitetaan oppilaita, joila on tehostetun tuen oppimissuunnitelma.</t>
  </si>
  <si>
    <t>Erityisen tuen oppilailla tarkoitetaan oppilaita, joilla on erityisen tuen päätös</t>
  </si>
  <si>
    <t>Peruskoulun oppilaat, tehostetun tuen ja erityisen tuen oppilaat 2013</t>
  </si>
  <si>
    <t>Peruskoulun oppilaat, tehostetun tuen ja erityisen tuen oppilaat 2014</t>
  </si>
  <si>
    <t>Peruskoulun oppilaat, tehostetun tuen ja erityisen tuen oppilaat 2015</t>
  </si>
  <si>
    <t>Peruskoulun oppilaat, tehostetun tuen ja erityisen tuen oppilaat 2016</t>
  </si>
  <si>
    <t>Erityisen tuen oppilailla tarkoitetaan oppilaita, joilla on erityisen tuen päätös.</t>
  </si>
  <si>
    <t>Peruskoulun oppilaat, tehostetun tuen ja erityisen tuen oppilaat 2017</t>
  </si>
  <si>
    <t>Peruskoulun oppilaat, tehostetun tuen ja erityisen tuen oppilaat 2018</t>
  </si>
  <si>
    <t>Peruskoulun oppilaat, tehostetun tuen ja erityisen tuen oppilaat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</si>
</sst>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00"/>
    <numFmt numFmtId="169" formatCode="0.0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.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9.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4" fillId="0" borderId="0" xfId="0" applyFont="1" applyAlignment="1">
      <alignment/>
    </xf>
    <xf numFmtId="0" fontId="34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34" fillId="33" borderId="10" xfId="0" applyFont="1" applyFill="1" applyBorder="1" applyAlignment="1" applyProtection="1" quotePrefix="1">
      <alignment horizontal="right" textRotation="90"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34" fillId="34" borderId="0" xfId="0" applyFont="1" applyFill="1" applyAlignment="1">
      <alignment/>
    </xf>
    <xf numFmtId="0" fontId="0" fillId="34" borderId="0" xfId="0" applyFill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right"/>
      <protection locked="0"/>
    </xf>
    <xf numFmtId="0" fontId="34" fillId="33" borderId="0" xfId="0" applyFont="1" applyFill="1" applyAlignment="1">
      <alignment/>
    </xf>
    <xf numFmtId="0" fontId="0" fillId="33" borderId="0" xfId="0" applyFill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34" fillId="34" borderId="11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0" fontId="0" fillId="34" borderId="12" xfId="0" applyFill="1" applyBorder="1" applyAlignment="1" applyProtection="1">
      <alignment horizontal="right"/>
      <protection locked="0"/>
    </xf>
    <xf numFmtId="0" fontId="0" fillId="34" borderId="13" xfId="0" applyFill="1" applyBorder="1" applyAlignment="1" applyProtection="1">
      <alignment horizontal="right"/>
      <protection locked="0"/>
    </xf>
    <xf numFmtId="0" fontId="39" fillId="33" borderId="10" xfId="0" applyFont="1" applyFill="1" applyBorder="1" applyAlignment="1" applyProtection="1">
      <alignment horizontal="right" textRotation="90" wrapText="1"/>
      <protection locked="0"/>
    </xf>
    <xf numFmtId="0" fontId="40" fillId="0" borderId="0" xfId="0" applyFont="1" applyAlignment="1" applyProtection="1">
      <alignment horizontal="left"/>
      <protection locked="0"/>
    </xf>
    <xf numFmtId="0" fontId="39" fillId="33" borderId="13" xfId="0" applyFont="1" applyFill="1" applyBorder="1" applyAlignment="1" applyProtection="1">
      <alignment horizontal="right" textRotation="90" wrapText="1"/>
      <protection locked="0"/>
    </xf>
    <xf numFmtId="0" fontId="39" fillId="33" borderId="14" xfId="0" applyFont="1" applyFill="1" applyBorder="1" applyAlignment="1" applyProtection="1">
      <alignment horizontal="right" textRotation="90" wrapText="1"/>
      <protection locked="0"/>
    </xf>
    <xf numFmtId="169" fontId="34" fillId="34" borderId="15" xfId="0" applyNumberFormat="1" applyFont="1" applyFill="1" applyBorder="1" applyAlignment="1">
      <alignment/>
    </xf>
    <xf numFmtId="169" fontId="34" fillId="34" borderId="16" xfId="0" applyNumberFormat="1" applyFont="1" applyFill="1" applyBorder="1" applyAlignment="1">
      <alignment/>
    </xf>
    <xf numFmtId="169" fontId="0" fillId="34" borderId="16" xfId="0" applyNumberFormat="1" applyFill="1" applyBorder="1" applyAlignment="1" applyProtection="1">
      <alignment horizontal="right"/>
      <protection locked="0"/>
    </xf>
    <xf numFmtId="169" fontId="0" fillId="34" borderId="14" xfId="0" applyNumberFormat="1" applyFill="1" applyBorder="1" applyAlignment="1" applyProtection="1">
      <alignment horizontal="right"/>
      <protection locked="0"/>
    </xf>
    <xf numFmtId="0" fontId="41" fillId="0" borderId="0" xfId="0" applyFont="1" applyAlignment="1">
      <alignment horizontal="left"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 applyProtection="1">
      <alignment horizontal="right" textRotation="90" wrapText="1"/>
      <protection locked="0"/>
    </xf>
    <xf numFmtId="0" fontId="43" fillId="33" borderId="13" xfId="0" applyFont="1" applyFill="1" applyBorder="1" applyAlignment="1" applyProtection="1">
      <alignment horizontal="right" textRotation="90" wrapText="1"/>
      <protection locked="0"/>
    </xf>
    <xf numFmtId="0" fontId="43" fillId="33" borderId="14" xfId="0" applyFont="1" applyFill="1" applyBorder="1" applyAlignment="1" applyProtection="1">
      <alignment horizontal="right" textRotation="90" wrapText="1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29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8268</v>
      </c>
      <c r="C5" s="19">
        <v>904</v>
      </c>
      <c r="D5" s="27">
        <f>C5/B5*100</f>
        <v>10.933720367682632</v>
      </c>
      <c r="E5" s="9">
        <v>461</v>
      </c>
      <c r="F5" s="27">
        <f>E5/B5*100</f>
        <v>5.575713594581519</v>
      </c>
    </row>
    <row r="6" spans="1:6" ht="14.25">
      <c r="A6" s="3" t="s">
        <v>16</v>
      </c>
      <c r="B6" s="12">
        <v>2127</v>
      </c>
      <c r="C6" s="20">
        <v>197</v>
      </c>
      <c r="D6" s="28">
        <f aca="true" t="shared" si="0" ref="D6:D15">C6/B6*100</f>
        <v>9.26187118006582</v>
      </c>
      <c r="E6" s="9">
        <v>133</v>
      </c>
      <c r="F6" s="28">
        <f aca="true" t="shared" si="1" ref="F6:F15">E6/B6*100</f>
        <v>6.252938410907381</v>
      </c>
    </row>
    <row r="7" spans="1:6" ht="14.25">
      <c r="A7" s="1" t="s">
        <v>3</v>
      </c>
      <c r="B7" s="13">
        <v>108</v>
      </c>
      <c r="C7" s="21">
        <v>0</v>
      </c>
      <c r="D7" s="29">
        <f t="shared" si="0"/>
        <v>0</v>
      </c>
      <c r="E7" s="10">
        <v>4</v>
      </c>
      <c r="F7" s="29">
        <f t="shared" si="1"/>
        <v>3.7037037037037033</v>
      </c>
    </row>
    <row r="8" spans="1:6" ht="14.25">
      <c r="A8" s="1" t="s">
        <v>5</v>
      </c>
      <c r="B8" s="13">
        <v>537</v>
      </c>
      <c r="C8" s="21">
        <v>63</v>
      </c>
      <c r="D8" s="29">
        <f t="shared" si="0"/>
        <v>11.731843575418994</v>
      </c>
      <c r="E8" s="10">
        <v>44</v>
      </c>
      <c r="F8" s="29">
        <f t="shared" si="1"/>
        <v>8.193668528864059</v>
      </c>
    </row>
    <row r="9" spans="1:6" ht="14.25">
      <c r="A9" s="1" t="s">
        <v>7</v>
      </c>
      <c r="B9" s="13">
        <v>136</v>
      </c>
      <c r="C9" s="21">
        <v>0</v>
      </c>
      <c r="D9" s="29">
        <f t="shared" si="0"/>
        <v>0</v>
      </c>
      <c r="E9" s="10">
        <v>8</v>
      </c>
      <c r="F9" s="29">
        <f t="shared" si="1"/>
        <v>5.88235294117647</v>
      </c>
    </row>
    <row r="10" spans="1:6" ht="14.25">
      <c r="A10" s="1" t="s">
        <v>8</v>
      </c>
      <c r="B10" s="13">
        <v>507</v>
      </c>
      <c r="C10" s="21">
        <v>62</v>
      </c>
      <c r="D10" s="29">
        <f t="shared" si="0"/>
        <v>12.22879684418146</v>
      </c>
      <c r="E10" s="10">
        <v>23</v>
      </c>
      <c r="F10" s="29">
        <f t="shared" si="1"/>
        <v>4.536489151873767</v>
      </c>
    </row>
    <row r="11" spans="1:6" ht="14.25">
      <c r="A11" s="1" t="s">
        <v>9</v>
      </c>
      <c r="B11" s="13">
        <v>465</v>
      </c>
      <c r="C11" s="21">
        <v>19</v>
      </c>
      <c r="D11" s="29">
        <f t="shared" si="0"/>
        <v>4.086021505376344</v>
      </c>
      <c r="E11" s="10">
        <v>27</v>
      </c>
      <c r="F11" s="29">
        <f t="shared" si="1"/>
        <v>5.806451612903226</v>
      </c>
    </row>
    <row r="12" spans="1:6" ht="14.25">
      <c r="A12" s="1" t="s">
        <v>10</v>
      </c>
      <c r="B12" s="13">
        <v>374</v>
      </c>
      <c r="C12" s="21">
        <v>53</v>
      </c>
      <c r="D12" s="29">
        <f t="shared" si="0"/>
        <v>14.171122994652407</v>
      </c>
      <c r="E12" s="10">
        <v>27</v>
      </c>
      <c r="F12" s="29">
        <f t="shared" si="1"/>
        <v>7.219251336898395</v>
      </c>
    </row>
    <row r="13" spans="1:6" ht="14.25">
      <c r="A13" s="4" t="s">
        <v>15</v>
      </c>
      <c r="B13" s="12">
        <v>6141</v>
      </c>
      <c r="C13" s="20">
        <v>707</v>
      </c>
      <c r="D13" s="28">
        <f t="shared" si="0"/>
        <v>11.51278293437551</v>
      </c>
      <c r="E13" s="9">
        <v>328</v>
      </c>
      <c r="F13" s="28">
        <f t="shared" si="1"/>
        <v>5.341149649894154</v>
      </c>
    </row>
    <row r="14" spans="1:6" ht="14.25">
      <c r="A14" s="1" t="s">
        <v>4</v>
      </c>
      <c r="B14" s="13">
        <v>626</v>
      </c>
      <c r="C14" s="21">
        <v>56</v>
      </c>
      <c r="D14" s="29">
        <f t="shared" si="0"/>
        <v>8.945686900958465</v>
      </c>
      <c r="E14" s="10">
        <v>29</v>
      </c>
      <c r="F14" s="29">
        <f t="shared" si="1"/>
        <v>4.63258785942492</v>
      </c>
    </row>
    <row r="15" spans="1:6" ht="15" thickBot="1">
      <c r="A15" s="7" t="s">
        <v>6</v>
      </c>
      <c r="B15" s="14">
        <v>5515</v>
      </c>
      <c r="C15" s="22">
        <v>651</v>
      </c>
      <c r="D15" s="30">
        <f t="shared" si="0"/>
        <v>11.804170444242974</v>
      </c>
      <c r="E15" s="11">
        <v>299</v>
      </c>
      <c r="F15" s="30">
        <f t="shared" si="1"/>
        <v>5.42157751586582</v>
      </c>
    </row>
    <row r="17" ht="14.25">
      <c r="A17" s="31" t="s">
        <v>20</v>
      </c>
    </row>
    <row r="18" ht="14.25">
      <c r="A18" s="3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28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8132</v>
      </c>
      <c r="C5" s="19">
        <v>810</v>
      </c>
      <c r="D5" s="27">
        <f>C5/B5*100</f>
        <v>9.960649286768323</v>
      </c>
      <c r="E5" s="9">
        <v>425</v>
      </c>
      <c r="F5" s="27">
        <f>E5/B5*100</f>
        <v>5.226266601082145</v>
      </c>
    </row>
    <row r="6" spans="1:6" ht="14.25">
      <c r="A6" s="3" t="s">
        <v>16</v>
      </c>
      <c r="B6" s="12">
        <v>2046</v>
      </c>
      <c r="C6" s="20">
        <v>187</v>
      </c>
      <c r="D6" s="28">
        <f aca="true" t="shared" si="0" ref="D6:D15">C6/B6*100</f>
        <v>9.13978494623656</v>
      </c>
      <c r="E6" s="9">
        <v>122</v>
      </c>
      <c r="F6" s="28">
        <f aca="true" t="shared" si="1" ref="F6:F15">E6/B6*100</f>
        <v>5.962854349951124</v>
      </c>
    </row>
    <row r="7" spans="1:6" ht="14.25">
      <c r="A7" s="1" t="s">
        <v>3</v>
      </c>
      <c r="B7" s="13">
        <v>114</v>
      </c>
      <c r="C7" s="21">
        <v>1</v>
      </c>
      <c r="D7" s="29">
        <f t="shared" si="0"/>
        <v>0.8771929824561403</v>
      </c>
      <c r="E7" s="10">
        <v>5</v>
      </c>
      <c r="F7" s="29">
        <f t="shared" si="1"/>
        <v>4.385964912280701</v>
      </c>
    </row>
    <row r="8" spans="1:6" ht="14.25">
      <c r="A8" s="1" t="s">
        <v>5</v>
      </c>
      <c r="B8" s="13">
        <v>515</v>
      </c>
      <c r="C8" s="21">
        <v>52</v>
      </c>
      <c r="D8" s="29">
        <f t="shared" si="0"/>
        <v>10.097087378640776</v>
      </c>
      <c r="E8" s="10">
        <v>35</v>
      </c>
      <c r="F8" s="29">
        <f t="shared" si="1"/>
        <v>6.796116504854369</v>
      </c>
    </row>
    <row r="9" spans="1:6" ht="14.25">
      <c r="A9" s="1" t="s">
        <v>7</v>
      </c>
      <c r="B9" s="13">
        <v>65</v>
      </c>
      <c r="C9" s="21">
        <v>1</v>
      </c>
      <c r="D9" s="29">
        <f t="shared" si="0"/>
        <v>1.5384615384615385</v>
      </c>
      <c r="E9" s="10">
        <v>7</v>
      </c>
      <c r="F9" s="29">
        <f t="shared" si="1"/>
        <v>10.76923076923077</v>
      </c>
    </row>
    <row r="10" spans="1:6" ht="14.25">
      <c r="A10" s="1" t="s">
        <v>8</v>
      </c>
      <c r="B10" s="13">
        <v>513</v>
      </c>
      <c r="C10" s="21">
        <v>56</v>
      </c>
      <c r="D10" s="29">
        <f t="shared" si="0"/>
        <v>10.916179337231968</v>
      </c>
      <c r="E10" s="10">
        <v>27</v>
      </c>
      <c r="F10" s="29">
        <f t="shared" si="1"/>
        <v>5.263157894736842</v>
      </c>
    </row>
    <row r="11" spans="1:6" ht="14.25">
      <c r="A11" s="1" t="s">
        <v>9</v>
      </c>
      <c r="B11" s="13">
        <v>455</v>
      </c>
      <c r="C11" s="21">
        <v>17</v>
      </c>
      <c r="D11" s="29">
        <f t="shared" si="0"/>
        <v>3.7362637362637363</v>
      </c>
      <c r="E11" s="10">
        <v>24</v>
      </c>
      <c r="F11" s="29">
        <f t="shared" si="1"/>
        <v>5.274725274725275</v>
      </c>
    </row>
    <row r="12" spans="1:6" ht="14.25">
      <c r="A12" s="1" t="s">
        <v>10</v>
      </c>
      <c r="B12" s="13">
        <v>384</v>
      </c>
      <c r="C12" s="21">
        <v>60</v>
      </c>
      <c r="D12" s="29">
        <f t="shared" si="0"/>
        <v>15.625</v>
      </c>
      <c r="E12" s="10">
        <v>24</v>
      </c>
      <c r="F12" s="29">
        <f t="shared" si="1"/>
        <v>6.25</v>
      </c>
    </row>
    <row r="13" spans="1:6" ht="14.25">
      <c r="A13" s="4" t="s">
        <v>15</v>
      </c>
      <c r="B13" s="12">
        <v>6086</v>
      </c>
      <c r="C13" s="20">
        <v>623</v>
      </c>
      <c r="D13" s="28">
        <f t="shared" si="0"/>
        <v>10.236608609924417</v>
      </c>
      <c r="E13" s="9">
        <v>303</v>
      </c>
      <c r="F13" s="28">
        <f t="shared" si="1"/>
        <v>4.9786395004929345</v>
      </c>
    </row>
    <row r="14" spans="1:6" ht="14.25">
      <c r="A14" s="1" t="s">
        <v>4</v>
      </c>
      <c r="B14" s="13">
        <v>612</v>
      </c>
      <c r="C14" s="21">
        <v>62</v>
      </c>
      <c r="D14" s="29">
        <f t="shared" si="0"/>
        <v>10.130718954248366</v>
      </c>
      <c r="E14" s="10">
        <v>27</v>
      </c>
      <c r="F14" s="29">
        <f t="shared" si="1"/>
        <v>4.411764705882353</v>
      </c>
    </row>
    <row r="15" spans="1:6" ht="15" thickBot="1">
      <c r="A15" s="7" t="s">
        <v>6</v>
      </c>
      <c r="B15" s="14">
        <v>5474</v>
      </c>
      <c r="C15" s="22">
        <v>561</v>
      </c>
      <c r="D15" s="30">
        <f t="shared" si="0"/>
        <v>10.248447204968944</v>
      </c>
      <c r="E15" s="11">
        <v>276</v>
      </c>
      <c r="F15" s="30">
        <f t="shared" si="1"/>
        <v>5.042016806722689</v>
      </c>
    </row>
    <row r="17" ht="14.25">
      <c r="A17" s="31" t="s">
        <v>20</v>
      </c>
    </row>
    <row r="18" ht="14.25">
      <c r="A18" s="3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27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8116</v>
      </c>
      <c r="C5" s="19">
        <v>846</v>
      </c>
      <c r="D5" s="27">
        <f>C5/B5*100</f>
        <v>10.423854115327748</v>
      </c>
      <c r="E5" s="9">
        <v>396</v>
      </c>
      <c r="F5" s="27">
        <f>E5/B5*100</f>
        <v>4.879250862493839</v>
      </c>
    </row>
    <row r="6" spans="1:6" ht="14.25">
      <c r="A6" s="3" t="s">
        <v>16</v>
      </c>
      <c r="B6" s="12">
        <v>2053</v>
      </c>
      <c r="C6" s="20">
        <v>200</v>
      </c>
      <c r="D6" s="28">
        <f aca="true" t="shared" si="0" ref="D6:D15">C6/B6*100</f>
        <v>9.74184120798831</v>
      </c>
      <c r="E6" s="9">
        <v>116</v>
      </c>
      <c r="F6" s="28">
        <f aca="true" t="shared" si="1" ref="F6:F15">E6/B6*100</f>
        <v>5.65026790063322</v>
      </c>
    </row>
    <row r="7" spans="1:6" ht="14.25">
      <c r="A7" s="1" t="s">
        <v>3</v>
      </c>
      <c r="B7" s="13">
        <v>107</v>
      </c>
      <c r="C7" s="21">
        <v>3</v>
      </c>
      <c r="D7" s="29">
        <f t="shared" si="0"/>
        <v>2.803738317757009</v>
      </c>
      <c r="E7" s="10">
        <v>2</v>
      </c>
      <c r="F7" s="29">
        <f t="shared" si="1"/>
        <v>1.8691588785046727</v>
      </c>
    </row>
    <row r="8" spans="1:6" ht="14.25">
      <c r="A8" s="1" t="s">
        <v>5</v>
      </c>
      <c r="B8" s="13">
        <v>500</v>
      </c>
      <c r="C8" s="21">
        <v>50</v>
      </c>
      <c r="D8" s="29">
        <f t="shared" si="0"/>
        <v>10</v>
      </c>
      <c r="E8" s="10">
        <v>35</v>
      </c>
      <c r="F8" s="29">
        <f t="shared" si="1"/>
        <v>7.000000000000001</v>
      </c>
    </row>
    <row r="9" spans="1:6" ht="14.25">
      <c r="A9" s="1" t="s">
        <v>7</v>
      </c>
      <c r="B9" s="13">
        <v>86</v>
      </c>
      <c r="C9" s="21">
        <v>3</v>
      </c>
      <c r="D9" s="29">
        <f t="shared" si="0"/>
        <v>3.488372093023256</v>
      </c>
      <c r="E9" s="10">
        <v>7</v>
      </c>
      <c r="F9" s="29">
        <f t="shared" si="1"/>
        <v>8.13953488372093</v>
      </c>
    </row>
    <row r="10" spans="1:6" ht="14.25">
      <c r="A10" s="1" t="s">
        <v>8</v>
      </c>
      <c r="B10" s="13">
        <v>519</v>
      </c>
      <c r="C10" s="21">
        <v>61</v>
      </c>
      <c r="D10" s="29">
        <f t="shared" si="0"/>
        <v>11.753371868978805</v>
      </c>
      <c r="E10" s="10">
        <v>30</v>
      </c>
      <c r="F10" s="29">
        <f t="shared" si="1"/>
        <v>5.780346820809249</v>
      </c>
    </row>
    <row r="11" spans="1:6" ht="14.25">
      <c r="A11" s="1" t="s">
        <v>9</v>
      </c>
      <c r="B11" s="13">
        <v>468</v>
      </c>
      <c r="C11" s="21">
        <v>28</v>
      </c>
      <c r="D11" s="29">
        <f t="shared" si="0"/>
        <v>5.982905982905983</v>
      </c>
      <c r="E11" s="10">
        <v>18</v>
      </c>
      <c r="F11" s="29">
        <f t="shared" si="1"/>
        <v>3.8461538461538463</v>
      </c>
    </row>
    <row r="12" spans="1:6" ht="14.25">
      <c r="A12" s="1" t="s">
        <v>10</v>
      </c>
      <c r="B12" s="13">
        <v>373</v>
      </c>
      <c r="C12" s="21">
        <v>55</v>
      </c>
      <c r="D12" s="29">
        <f t="shared" si="0"/>
        <v>14.745308310991955</v>
      </c>
      <c r="E12" s="10">
        <v>24</v>
      </c>
      <c r="F12" s="29">
        <f t="shared" si="1"/>
        <v>6.434316353887399</v>
      </c>
    </row>
    <row r="13" spans="1:6" ht="14.25">
      <c r="A13" s="4" t="s">
        <v>15</v>
      </c>
      <c r="B13" s="12">
        <v>6063</v>
      </c>
      <c r="C13" s="20">
        <v>646</v>
      </c>
      <c r="D13" s="28">
        <f t="shared" si="0"/>
        <v>10.654791357413822</v>
      </c>
      <c r="E13" s="9">
        <v>280</v>
      </c>
      <c r="F13" s="28">
        <f t="shared" si="1"/>
        <v>4.618175820550882</v>
      </c>
    </row>
    <row r="14" spans="1:6" ht="14.25">
      <c r="A14" s="1" t="s">
        <v>4</v>
      </c>
      <c r="B14" s="13">
        <v>615</v>
      </c>
      <c r="C14" s="21">
        <v>61</v>
      </c>
      <c r="D14" s="29">
        <f t="shared" si="0"/>
        <v>9.91869918699187</v>
      </c>
      <c r="E14" s="10">
        <v>34</v>
      </c>
      <c r="F14" s="29">
        <f t="shared" si="1"/>
        <v>5.528455284552845</v>
      </c>
    </row>
    <row r="15" spans="1:6" ht="15" thickBot="1">
      <c r="A15" s="7" t="s">
        <v>6</v>
      </c>
      <c r="B15" s="14">
        <v>5448</v>
      </c>
      <c r="C15" s="22">
        <v>585</v>
      </c>
      <c r="D15" s="30">
        <f t="shared" si="0"/>
        <v>10.737885462555067</v>
      </c>
      <c r="E15" s="11">
        <v>246</v>
      </c>
      <c r="F15" s="30">
        <f t="shared" si="1"/>
        <v>4.5154185022026425</v>
      </c>
    </row>
    <row r="17" ht="14.25">
      <c r="A17" s="31" t="s">
        <v>20</v>
      </c>
    </row>
    <row r="18" ht="14.25">
      <c r="A18" s="3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25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8091</v>
      </c>
      <c r="C5" s="19">
        <v>735</v>
      </c>
      <c r="D5" s="27">
        <f>C5/B5*100</f>
        <v>9.084167593622544</v>
      </c>
      <c r="E5" s="9">
        <v>408</v>
      </c>
      <c r="F5" s="27">
        <f>E5/B5*100</f>
        <v>5.042639970337412</v>
      </c>
    </row>
    <row r="6" spans="1:6" ht="14.25">
      <c r="A6" s="3" t="s">
        <v>16</v>
      </c>
      <c r="B6" s="12">
        <v>2062</v>
      </c>
      <c r="C6" s="20">
        <v>178</v>
      </c>
      <c r="D6" s="28">
        <f aca="true" t="shared" si="0" ref="D6:D15">C6/B6*100</f>
        <v>8.63239573229874</v>
      </c>
      <c r="E6" s="9">
        <v>121</v>
      </c>
      <c r="F6" s="28">
        <f aca="true" t="shared" si="1" ref="F6:F15">E6/B6*100</f>
        <v>5.868089233753637</v>
      </c>
    </row>
    <row r="7" spans="1:6" ht="14.25">
      <c r="A7" s="1" t="s">
        <v>3</v>
      </c>
      <c r="B7" s="13">
        <v>118</v>
      </c>
      <c r="C7" s="21">
        <v>4</v>
      </c>
      <c r="D7" s="29">
        <f t="shared" si="0"/>
        <v>3.389830508474576</v>
      </c>
      <c r="E7" s="10">
        <v>5</v>
      </c>
      <c r="F7" s="29">
        <f t="shared" si="1"/>
        <v>4.23728813559322</v>
      </c>
    </row>
    <row r="8" spans="1:6" ht="14.25">
      <c r="A8" s="1" t="s">
        <v>5</v>
      </c>
      <c r="B8" s="13">
        <v>488</v>
      </c>
      <c r="C8" s="21">
        <v>47</v>
      </c>
      <c r="D8" s="29">
        <f t="shared" si="0"/>
        <v>9.631147540983607</v>
      </c>
      <c r="E8" s="10">
        <v>31</v>
      </c>
      <c r="F8" s="29">
        <f t="shared" si="1"/>
        <v>6.352459016393443</v>
      </c>
    </row>
    <row r="9" spans="1:6" ht="14.25">
      <c r="A9" s="1" t="s">
        <v>7</v>
      </c>
      <c r="B9" s="13">
        <v>86</v>
      </c>
      <c r="C9" s="21">
        <v>2</v>
      </c>
      <c r="D9" s="29">
        <f t="shared" si="0"/>
        <v>2.3255813953488373</v>
      </c>
      <c r="E9" s="10">
        <v>6</v>
      </c>
      <c r="F9" s="29">
        <f t="shared" si="1"/>
        <v>6.976744186046512</v>
      </c>
    </row>
    <row r="10" spans="1:6" ht="14.25">
      <c r="A10" s="1" t="s">
        <v>8</v>
      </c>
      <c r="B10" s="13">
        <v>519</v>
      </c>
      <c r="C10" s="21">
        <v>58</v>
      </c>
      <c r="D10" s="29">
        <f t="shared" si="0"/>
        <v>11.175337186897881</v>
      </c>
      <c r="E10" s="10">
        <v>33</v>
      </c>
      <c r="F10" s="29">
        <f t="shared" si="1"/>
        <v>6.358381502890173</v>
      </c>
    </row>
    <row r="11" spans="1:6" ht="14.25">
      <c r="A11" s="1" t="s">
        <v>9</v>
      </c>
      <c r="B11" s="13">
        <v>482</v>
      </c>
      <c r="C11" s="21">
        <v>27</v>
      </c>
      <c r="D11" s="29">
        <f t="shared" si="0"/>
        <v>5.601659751037345</v>
      </c>
      <c r="E11" s="10">
        <v>19</v>
      </c>
      <c r="F11" s="29">
        <f t="shared" si="1"/>
        <v>3.941908713692946</v>
      </c>
    </row>
    <row r="12" spans="1:6" ht="14.25">
      <c r="A12" s="1" t="s">
        <v>10</v>
      </c>
      <c r="B12" s="13">
        <v>369</v>
      </c>
      <c r="C12" s="21">
        <v>40</v>
      </c>
      <c r="D12" s="29">
        <f t="shared" si="0"/>
        <v>10.840108401084011</v>
      </c>
      <c r="E12" s="10">
        <v>27</v>
      </c>
      <c r="F12" s="29">
        <f t="shared" si="1"/>
        <v>7.317073170731707</v>
      </c>
    </row>
    <row r="13" spans="1:6" ht="14.25">
      <c r="A13" s="4" t="s">
        <v>15</v>
      </c>
      <c r="B13" s="12">
        <v>6029</v>
      </c>
      <c r="C13" s="20">
        <v>557</v>
      </c>
      <c r="D13" s="28">
        <f t="shared" si="0"/>
        <v>9.238679714712223</v>
      </c>
      <c r="E13" s="9">
        <v>287</v>
      </c>
      <c r="F13" s="28">
        <f t="shared" si="1"/>
        <v>4.760325095372367</v>
      </c>
    </row>
    <row r="14" spans="1:6" ht="14.25">
      <c r="A14" s="1" t="s">
        <v>4</v>
      </c>
      <c r="B14" s="13">
        <v>624</v>
      </c>
      <c r="C14" s="21">
        <v>56</v>
      </c>
      <c r="D14" s="29">
        <f t="shared" si="0"/>
        <v>8.974358974358974</v>
      </c>
      <c r="E14" s="10">
        <v>28</v>
      </c>
      <c r="F14" s="29">
        <f t="shared" si="1"/>
        <v>4.487179487179487</v>
      </c>
    </row>
    <row r="15" spans="1:6" ht="15" thickBot="1">
      <c r="A15" s="7" t="s">
        <v>6</v>
      </c>
      <c r="B15" s="14">
        <v>5405</v>
      </c>
      <c r="C15" s="22">
        <v>501</v>
      </c>
      <c r="D15" s="30">
        <f t="shared" si="0"/>
        <v>9.269195189639223</v>
      </c>
      <c r="E15" s="11">
        <v>259</v>
      </c>
      <c r="F15" s="30">
        <f t="shared" si="1"/>
        <v>4.791859389454209</v>
      </c>
    </row>
    <row r="17" ht="14.25">
      <c r="A17" s="31" t="s">
        <v>20</v>
      </c>
    </row>
    <row r="18" ht="14.25">
      <c r="A18" s="31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24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7938</v>
      </c>
      <c r="C5" s="19">
        <v>683</v>
      </c>
      <c r="D5" s="27">
        <f>C5/B5*100</f>
        <v>8.604182413706223</v>
      </c>
      <c r="E5" s="9">
        <v>389</v>
      </c>
      <c r="F5" s="27">
        <f>E5/B5*100</f>
        <v>4.9004787100025196</v>
      </c>
    </row>
    <row r="6" spans="1:6" ht="14.25">
      <c r="A6" s="3" t="s">
        <v>16</v>
      </c>
      <c r="B6" s="12">
        <v>2052</v>
      </c>
      <c r="C6" s="20">
        <v>143</v>
      </c>
      <c r="D6" s="28">
        <f aca="true" t="shared" si="0" ref="D6:D15">C6/B6*100</f>
        <v>6.968810916179337</v>
      </c>
      <c r="E6" s="9">
        <v>118</v>
      </c>
      <c r="F6" s="28">
        <f aca="true" t="shared" si="1" ref="F6:F15">E6/B6*100</f>
        <v>5.750487329434698</v>
      </c>
    </row>
    <row r="7" spans="1:6" ht="14.25">
      <c r="A7" s="1" t="s">
        <v>3</v>
      </c>
      <c r="B7" s="13">
        <v>125</v>
      </c>
      <c r="C7" s="21">
        <v>5</v>
      </c>
      <c r="D7" s="29">
        <f t="shared" si="0"/>
        <v>4</v>
      </c>
      <c r="E7" s="10">
        <v>7</v>
      </c>
      <c r="F7" s="29">
        <f t="shared" si="1"/>
        <v>5.6000000000000005</v>
      </c>
    </row>
    <row r="8" spans="1:6" ht="14.25">
      <c r="A8" s="1" t="s">
        <v>5</v>
      </c>
      <c r="B8" s="13">
        <v>488</v>
      </c>
      <c r="C8" s="21">
        <v>35</v>
      </c>
      <c r="D8" s="29">
        <f t="shared" si="0"/>
        <v>7.172131147540983</v>
      </c>
      <c r="E8" s="10">
        <v>30</v>
      </c>
      <c r="F8" s="29">
        <f t="shared" si="1"/>
        <v>6.147540983606557</v>
      </c>
    </row>
    <row r="9" spans="1:6" ht="14.25">
      <c r="A9" s="1" t="s">
        <v>7</v>
      </c>
      <c r="B9" s="13">
        <v>91</v>
      </c>
      <c r="C9" s="21">
        <v>3</v>
      </c>
      <c r="D9" s="29">
        <f t="shared" si="0"/>
        <v>3.296703296703297</v>
      </c>
      <c r="E9" s="10">
        <v>9</v>
      </c>
      <c r="F9" s="29">
        <f t="shared" si="1"/>
        <v>9.89010989010989</v>
      </c>
    </row>
    <row r="10" spans="1:6" ht="14.25">
      <c r="A10" s="1" t="s">
        <v>8</v>
      </c>
      <c r="B10" s="13">
        <v>517</v>
      </c>
      <c r="C10" s="21">
        <v>45</v>
      </c>
      <c r="D10" s="29">
        <f t="shared" si="0"/>
        <v>8.704061895551257</v>
      </c>
      <c r="E10" s="10">
        <v>30</v>
      </c>
      <c r="F10" s="29">
        <f t="shared" si="1"/>
        <v>5.802707930367505</v>
      </c>
    </row>
    <row r="11" spans="1:6" ht="14.25">
      <c r="A11" s="1" t="s">
        <v>9</v>
      </c>
      <c r="B11" s="13">
        <v>473</v>
      </c>
      <c r="C11" s="21">
        <v>14</v>
      </c>
      <c r="D11" s="29">
        <f t="shared" si="0"/>
        <v>2.9598308668076108</v>
      </c>
      <c r="E11" s="10">
        <v>19</v>
      </c>
      <c r="F11" s="29">
        <f t="shared" si="1"/>
        <v>4.0169133192389</v>
      </c>
    </row>
    <row r="12" spans="1:6" ht="14.25">
      <c r="A12" s="1" t="s">
        <v>10</v>
      </c>
      <c r="B12" s="13">
        <v>358</v>
      </c>
      <c r="C12" s="21">
        <v>41</v>
      </c>
      <c r="D12" s="29">
        <f t="shared" si="0"/>
        <v>11.452513966480447</v>
      </c>
      <c r="E12" s="10">
        <v>23</v>
      </c>
      <c r="F12" s="29">
        <f t="shared" si="1"/>
        <v>6.424581005586592</v>
      </c>
    </row>
    <row r="13" spans="1:6" ht="14.25">
      <c r="A13" s="4" t="s">
        <v>15</v>
      </c>
      <c r="B13" s="12">
        <v>5886</v>
      </c>
      <c r="C13" s="20">
        <v>540</v>
      </c>
      <c r="D13" s="28">
        <f t="shared" si="0"/>
        <v>9.174311926605505</v>
      </c>
      <c r="E13" s="9">
        <v>271</v>
      </c>
      <c r="F13" s="28">
        <f t="shared" si="1"/>
        <v>4.604145429833503</v>
      </c>
    </row>
    <row r="14" spans="1:6" ht="14.25">
      <c r="A14" s="1" t="s">
        <v>4</v>
      </c>
      <c r="B14" s="13">
        <v>626</v>
      </c>
      <c r="C14" s="21">
        <v>54</v>
      </c>
      <c r="D14" s="29">
        <f t="shared" si="0"/>
        <v>8.626198083067091</v>
      </c>
      <c r="E14" s="10">
        <v>24</v>
      </c>
      <c r="F14" s="29">
        <f t="shared" si="1"/>
        <v>3.8338658146964857</v>
      </c>
    </row>
    <row r="15" spans="1:6" ht="15" thickBot="1">
      <c r="A15" s="7" t="s">
        <v>6</v>
      </c>
      <c r="B15" s="14">
        <v>5260</v>
      </c>
      <c r="C15" s="22">
        <v>486</v>
      </c>
      <c r="D15" s="30">
        <f t="shared" si="0"/>
        <v>9.239543726235741</v>
      </c>
      <c r="E15" s="11">
        <v>247</v>
      </c>
      <c r="F15" s="30">
        <f t="shared" si="1"/>
        <v>4.695817490494297</v>
      </c>
    </row>
    <row r="17" ht="14.25">
      <c r="A17" s="31" t="s">
        <v>20</v>
      </c>
    </row>
    <row r="18" ht="14.25">
      <c r="A18" s="3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23</v>
      </c>
    </row>
    <row r="3" ht="14.25">
      <c r="A3" t="s">
        <v>14</v>
      </c>
    </row>
    <row r="4" spans="1:6" ht="113.25" customHeight="1" thickBot="1">
      <c r="A4" s="32"/>
      <c r="B4" s="33" t="s">
        <v>11</v>
      </c>
      <c r="C4" s="34" t="s">
        <v>0</v>
      </c>
      <c r="D4" s="33" t="s">
        <v>17</v>
      </c>
      <c r="E4" s="33" t="s">
        <v>1</v>
      </c>
      <c r="F4" s="35" t="s">
        <v>17</v>
      </c>
    </row>
    <row r="5" spans="1:6" ht="14.25">
      <c r="A5" s="3" t="s">
        <v>2</v>
      </c>
      <c r="B5" s="12">
        <v>7815</v>
      </c>
      <c r="C5" s="19">
        <v>660</v>
      </c>
      <c r="D5" s="27">
        <f>C5/B5*100</f>
        <v>8.445297504798464</v>
      </c>
      <c r="E5" s="9">
        <v>361</v>
      </c>
      <c r="F5" s="27">
        <f>E5/B5*100</f>
        <v>4.619321817018554</v>
      </c>
    </row>
    <row r="6" spans="1:6" ht="14.25">
      <c r="A6" s="3" t="s">
        <v>16</v>
      </c>
      <c r="B6" s="12">
        <v>2039</v>
      </c>
      <c r="C6" s="20">
        <v>154</v>
      </c>
      <c r="D6" s="28">
        <f aca="true" t="shared" si="0" ref="D6:D15">C6/B6*100</f>
        <v>7.552721922511036</v>
      </c>
      <c r="E6" s="9">
        <v>111</v>
      </c>
      <c r="F6" s="28">
        <f aca="true" t="shared" si="1" ref="F6:F15">E6/B6*100</f>
        <v>5.443845022069642</v>
      </c>
    </row>
    <row r="7" spans="1:6" ht="14.25">
      <c r="A7" s="1" t="s">
        <v>3</v>
      </c>
      <c r="B7" s="13">
        <v>126</v>
      </c>
      <c r="C7" s="21">
        <v>5</v>
      </c>
      <c r="D7" s="29">
        <f t="shared" si="0"/>
        <v>3.968253968253968</v>
      </c>
      <c r="E7" s="10">
        <v>6</v>
      </c>
      <c r="F7" s="29">
        <f t="shared" si="1"/>
        <v>4.761904761904762</v>
      </c>
    </row>
    <row r="8" spans="1:6" ht="14.25">
      <c r="A8" s="1" t="s">
        <v>5</v>
      </c>
      <c r="B8" s="13">
        <v>490</v>
      </c>
      <c r="C8" s="21">
        <v>34</v>
      </c>
      <c r="D8" s="29">
        <f t="shared" si="0"/>
        <v>6.938775510204081</v>
      </c>
      <c r="E8" s="10">
        <v>30</v>
      </c>
      <c r="F8" s="29">
        <f t="shared" si="1"/>
        <v>6.122448979591836</v>
      </c>
    </row>
    <row r="9" spans="1:6" ht="14.25">
      <c r="A9" s="1" t="s">
        <v>7</v>
      </c>
      <c r="B9" s="13">
        <v>88</v>
      </c>
      <c r="C9" s="21">
        <v>3</v>
      </c>
      <c r="D9" s="29">
        <f t="shared" si="0"/>
        <v>3.4090909090909087</v>
      </c>
      <c r="E9" s="10">
        <v>7</v>
      </c>
      <c r="F9" s="29">
        <f t="shared" si="1"/>
        <v>7.954545454545454</v>
      </c>
    </row>
    <row r="10" spans="1:6" ht="14.25">
      <c r="A10" s="1" t="s">
        <v>8</v>
      </c>
      <c r="B10" s="13">
        <v>504</v>
      </c>
      <c r="C10" s="21">
        <v>57</v>
      </c>
      <c r="D10" s="29">
        <f t="shared" si="0"/>
        <v>11.30952380952381</v>
      </c>
      <c r="E10" s="10">
        <v>25</v>
      </c>
      <c r="F10" s="29">
        <f t="shared" si="1"/>
        <v>4.9603174603174605</v>
      </c>
    </row>
    <row r="11" spans="1:6" ht="14.25">
      <c r="A11" s="1" t="s">
        <v>9</v>
      </c>
      <c r="B11" s="13">
        <v>474</v>
      </c>
      <c r="C11" s="21">
        <v>14</v>
      </c>
      <c r="D11" s="29">
        <f t="shared" si="0"/>
        <v>2.9535864978902953</v>
      </c>
      <c r="E11" s="10">
        <v>23</v>
      </c>
      <c r="F11" s="29">
        <f t="shared" si="1"/>
        <v>4.852320675105485</v>
      </c>
    </row>
    <row r="12" spans="1:6" ht="14.25">
      <c r="A12" s="1" t="s">
        <v>10</v>
      </c>
      <c r="B12" s="13">
        <v>357</v>
      </c>
      <c r="C12" s="21">
        <v>41</v>
      </c>
      <c r="D12" s="29">
        <f t="shared" si="0"/>
        <v>11.484593837535014</v>
      </c>
      <c r="E12" s="10">
        <v>20</v>
      </c>
      <c r="F12" s="29">
        <f t="shared" si="1"/>
        <v>5.602240896358544</v>
      </c>
    </row>
    <row r="13" spans="1:6" ht="14.25">
      <c r="A13" s="4" t="s">
        <v>15</v>
      </c>
      <c r="B13" s="12">
        <v>5776</v>
      </c>
      <c r="C13" s="20">
        <v>506</v>
      </c>
      <c r="D13" s="28">
        <f t="shared" si="0"/>
        <v>8.760387811634349</v>
      </c>
      <c r="E13" s="9">
        <v>250</v>
      </c>
      <c r="F13" s="28">
        <f t="shared" si="1"/>
        <v>4.32825484764543</v>
      </c>
    </row>
    <row r="14" spans="1:6" ht="14.25">
      <c r="A14" s="1" t="s">
        <v>4</v>
      </c>
      <c r="B14" s="13">
        <v>651</v>
      </c>
      <c r="C14" s="21">
        <v>49</v>
      </c>
      <c r="D14" s="29">
        <f t="shared" si="0"/>
        <v>7.526881720430108</v>
      </c>
      <c r="E14" s="10">
        <v>18</v>
      </c>
      <c r="F14" s="29">
        <f t="shared" si="1"/>
        <v>2.7649769585253456</v>
      </c>
    </row>
    <row r="15" spans="1:6" ht="15" thickBot="1">
      <c r="A15" s="7" t="s">
        <v>6</v>
      </c>
      <c r="B15" s="14">
        <v>5125</v>
      </c>
      <c r="C15" s="22">
        <v>457</v>
      </c>
      <c r="D15" s="30">
        <f t="shared" si="0"/>
        <v>8.917073170731706</v>
      </c>
      <c r="E15" s="11">
        <v>232</v>
      </c>
      <c r="F15" s="30">
        <f t="shared" si="1"/>
        <v>4.5268292682926825</v>
      </c>
    </row>
    <row r="17" ht="14.25">
      <c r="A17" s="31" t="s">
        <v>20</v>
      </c>
    </row>
    <row r="18" ht="14.25">
      <c r="A18" s="3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:D15 F7:F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</cols>
  <sheetData>
    <row r="1" ht="18">
      <c r="A1" s="24" t="s">
        <v>22</v>
      </c>
    </row>
    <row r="3" ht="14.25">
      <c r="A3" t="s">
        <v>14</v>
      </c>
    </row>
    <row r="4" spans="1:6" ht="148.5" customHeight="1" thickBot="1">
      <c r="A4" s="5"/>
      <c r="B4" s="23" t="s">
        <v>11</v>
      </c>
      <c r="C4" s="25" t="s">
        <v>0</v>
      </c>
      <c r="D4" s="23" t="s">
        <v>17</v>
      </c>
      <c r="E4" s="23" t="s">
        <v>1</v>
      </c>
      <c r="F4" s="26" t="s">
        <v>17</v>
      </c>
    </row>
    <row r="5" spans="1:6" ht="14.25">
      <c r="A5" s="3" t="s">
        <v>2</v>
      </c>
      <c r="B5" s="12">
        <v>7772</v>
      </c>
      <c r="C5" s="19">
        <v>473</v>
      </c>
      <c r="D5" s="27">
        <f>C5/B5*100</f>
        <v>6.085949562532167</v>
      </c>
      <c r="E5" s="9">
        <v>372</v>
      </c>
      <c r="F5" s="27">
        <f>E5/B5*100</f>
        <v>4.78641276376737</v>
      </c>
    </row>
    <row r="6" spans="1:6" ht="14.25">
      <c r="A6" s="3" t="s">
        <v>16</v>
      </c>
      <c r="B6" s="12">
        <v>2027</v>
      </c>
      <c r="C6" s="20">
        <v>121</v>
      </c>
      <c r="D6" s="28">
        <f aca="true" t="shared" si="0" ref="D6:D15">C6/B6*100</f>
        <v>5.969412925505673</v>
      </c>
      <c r="E6" s="9">
        <v>113</v>
      </c>
      <c r="F6" s="28">
        <f aca="true" t="shared" si="1" ref="F6:F15">E6/B6*100</f>
        <v>5.574740996546621</v>
      </c>
    </row>
    <row r="7" spans="1:6" ht="14.25">
      <c r="A7" s="1" t="s">
        <v>3</v>
      </c>
      <c r="B7" s="13">
        <v>137</v>
      </c>
      <c r="C7" s="21">
        <v>1</v>
      </c>
      <c r="D7" s="29">
        <f t="shared" si="0"/>
        <v>0.7299270072992701</v>
      </c>
      <c r="E7" s="10">
        <v>9</v>
      </c>
      <c r="F7" s="29">
        <f t="shared" si="1"/>
        <v>6.569343065693431</v>
      </c>
    </row>
    <row r="8" spans="1:6" ht="14.25">
      <c r="A8" s="1" t="s">
        <v>5</v>
      </c>
      <c r="B8" s="13">
        <v>472</v>
      </c>
      <c r="C8" s="21">
        <v>19</v>
      </c>
      <c r="D8" s="29">
        <f t="shared" si="0"/>
        <v>4.025423728813559</v>
      </c>
      <c r="E8" s="10">
        <v>31</v>
      </c>
      <c r="F8" s="29">
        <f t="shared" si="1"/>
        <v>6.567796610169492</v>
      </c>
    </row>
    <row r="9" spans="1:6" ht="14.25">
      <c r="A9" s="1" t="s">
        <v>7</v>
      </c>
      <c r="B9" s="13">
        <v>92</v>
      </c>
      <c r="C9" s="21">
        <v>4</v>
      </c>
      <c r="D9" s="29">
        <f t="shared" si="0"/>
        <v>4.3478260869565215</v>
      </c>
      <c r="E9" s="10">
        <v>7</v>
      </c>
      <c r="F9" s="29">
        <f t="shared" si="1"/>
        <v>7.608695652173914</v>
      </c>
    </row>
    <row r="10" spans="1:6" ht="14.25">
      <c r="A10" s="1" t="s">
        <v>8</v>
      </c>
      <c r="B10" s="13">
        <v>512</v>
      </c>
      <c r="C10" s="21">
        <v>45</v>
      </c>
      <c r="D10" s="29">
        <f t="shared" si="0"/>
        <v>8.7890625</v>
      </c>
      <c r="E10" s="10">
        <v>21</v>
      </c>
      <c r="F10" s="29">
        <f t="shared" si="1"/>
        <v>4.1015625</v>
      </c>
    </row>
    <row r="11" spans="1:6" ht="14.25">
      <c r="A11" s="1" t="s">
        <v>9</v>
      </c>
      <c r="B11" s="13">
        <v>478</v>
      </c>
      <c r="C11" s="21">
        <v>28</v>
      </c>
      <c r="D11" s="29">
        <f t="shared" si="0"/>
        <v>5.857740585774058</v>
      </c>
      <c r="E11" s="10">
        <v>22</v>
      </c>
      <c r="F11" s="29">
        <f t="shared" si="1"/>
        <v>4.602510460251046</v>
      </c>
    </row>
    <row r="12" spans="1:6" ht="14.25">
      <c r="A12" s="1" t="s">
        <v>10</v>
      </c>
      <c r="B12" s="13">
        <v>336</v>
      </c>
      <c r="C12" s="21">
        <v>24</v>
      </c>
      <c r="D12" s="29">
        <f t="shared" si="0"/>
        <v>7.142857142857142</v>
      </c>
      <c r="E12" s="10">
        <v>23</v>
      </c>
      <c r="F12" s="29">
        <f t="shared" si="1"/>
        <v>6.845238095238096</v>
      </c>
    </row>
    <row r="13" spans="1:6" ht="14.25">
      <c r="A13" s="4" t="s">
        <v>15</v>
      </c>
      <c r="B13" s="12">
        <v>5745</v>
      </c>
      <c r="C13" s="20">
        <v>352</v>
      </c>
      <c r="D13" s="28">
        <f t="shared" si="0"/>
        <v>6.127067014795474</v>
      </c>
      <c r="E13" s="9">
        <v>259</v>
      </c>
      <c r="F13" s="28">
        <f t="shared" si="1"/>
        <v>4.508268059181898</v>
      </c>
    </row>
    <row r="14" spans="1:6" ht="14.25">
      <c r="A14" s="1" t="s">
        <v>4</v>
      </c>
      <c r="B14" s="13">
        <v>692</v>
      </c>
      <c r="C14" s="21">
        <v>42</v>
      </c>
      <c r="D14" s="29">
        <f t="shared" si="0"/>
        <v>6.069364161849711</v>
      </c>
      <c r="E14" s="10">
        <v>23</v>
      </c>
      <c r="F14" s="29">
        <f t="shared" si="1"/>
        <v>3.3236994219653178</v>
      </c>
    </row>
    <row r="15" spans="1:6" ht="15" thickBot="1">
      <c r="A15" s="7" t="s">
        <v>6</v>
      </c>
      <c r="B15" s="14">
        <v>5053</v>
      </c>
      <c r="C15" s="22">
        <v>310</v>
      </c>
      <c r="D15" s="30">
        <f t="shared" si="0"/>
        <v>6.134969325153374</v>
      </c>
      <c r="E15" s="11">
        <v>236</v>
      </c>
      <c r="F15" s="30">
        <f t="shared" si="1"/>
        <v>4.670492776568375</v>
      </c>
    </row>
    <row r="17" ht="14.25">
      <c r="A17" s="31" t="s">
        <v>20</v>
      </c>
    </row>
    <row r="18" ht="14.25">
      <c r="A18" s="3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8515625" style="0" customWidth="1"/>
    <col min="2" max="2" width="6.421875" style="0" customWidth="1"/>
    <col min="3" max="3" width="5.421875" style="0" customWidth="1"/>
    <col min="4" max="4" width="5.57421875" style="0" customWidth="1"/>
    <col min="5" max="5" width="5.8515625" style="0" customWidth="1"/>
    <col min="6" max="6" width="5.57421875" style="0" customWidth="1"/>
    <col min="7" max="7" width="7.8515625" style="0" customWidth="1"/>
    <col min="8" max="8" width="6.57421875" style="0" customWidth="1"/>
  </cols>
  <sheetData>
    <row r="1" ht="18">
      <c r="A1" s="24" t="s">
        <v>13</v>
      </c>
    </row>
    <row r="3" ht="14.25">
      <c r="A3" t="s">
        <v>14</v>
      </c>
    </row>
    <row r="4" spans="1:9" ht="178.5" customHeight="1" thickBot="1">
      <c r="A4" s="5"/>
      <c r="B4" s="23" t="s">
        <v>11</v>
      </c>
      <c r="C4" s="25" t="s">
        <v>0</v>
      </c>
      <c r="D4" s="23" t="s">
        <v>17</v>
      </c>
      <c r="E4" s="23" t="s">
        <v>1</v>
      </c>
      <c r="F4" s="26" t="s">
        <v>17</v>
      </c>
      <c r="G4" s="6" t="s">
        <v>12</v>
      </c>
      <c r="H4" s="6" t="s">
        <v>18</v>
      </c>
      <c r="I4" s="6" t="s">
        <v>19</v>
      </c>
    </row>
    <row r="5" spans="1:9" ht="14.25">
      <c r="A5" s="3" t="s">
        <v>2</v>
      </c>
      <c r="B5" s="12">
        <f>SUM(B13,B6)</f>
        <v>7746</v>
      </c>
      <c r="C5" s="19">
        <f>SUM(C13,C6)</f>
        <v>367</v>
      </c>
      <c r="D5" s="27">
        <f>C5/B5*100</f>
        <v>4.737929253808417</v>
      </c>
      <c r="E5" s="9">
        <f>SUM(E13,E6)</f>
        <v>414</v>
      </c>
      <c r="F5" s="27">
        <f>E5/B5*100</f>
        <v>5.344694035631294</v>
      </c>
      <c r="G5" s="15">
        <f>SUM(G13,G6)</f>
        <v>247</v>
      </c>
      <c r="H5" s="3">
        <f>SUM(H13,H6)</f>
        <v>19</v>
      </c>
      <c r="I5" s="3">
        <f>SUM(I13,I6)</f>
        <v>148</v>
      </c>
    </row>
    <row r="6" spans="1:9" ht="14.25">
      <c r="A6" s="3" t="s">
        <v>16</v>
      </c>
      <c r="B6" s="12">
        <f>SUM(B7:B12)</f>
        <v>2013</v>
      </c>
      <c r="C6" s="20">
        <f>SUM(C7:C12)</f>
        <v>97</v>
      </c>
      <c r="D6" s="28">
        <f aca="true" t="shared" si="0" ref="D6:D15">C6/B6*100</f>
        <v>4.818678589170392</v>
      </c>
      <c r="E6" s="9">
        <f>SUM(E7:E12)</f>
        <v>119</v>
      </c>
      <c r="F6" s="28">
        <f aca="true" t="shared" si="1" ref="F6:F15">E6/B6*100</f>
        <v>5.911574764033781</v>
      </c>
      <c r="G6" s="16">
        <f>SUM(G7:G12)</f>
        <v>64</v>
      </c>
      <c r="H6" s="3">
        <f>SUM(H7:H12)</f>
        <v>7</v>
      </c>
      <c r="I6" s="3">
        <f>SUM(I7:I12)</f>
        <v>48</v>
      </c>
    </row>
    <row r="7" spans="1:9" ht="14.25">
      <c r="A7" s="1" t="s">
        <v>3</v>
      </c>
      <c r="B7" s="13">
        <v>138</v>
      </c>
      <c r="C7" s="21">
        <v>2</v>
      </c>
      <c r="D7" s="29">
        <f t="shared" si="0"/>
        <v>1.4492753623188406</v>
      </c>
      <c r="E7" s="10">
        <v>9</v>
      </c>
      <c r="F7" s="29">
        <f t="shared" si="1"/>
        <v>6.521739130434782</v>
      </c>
      <c r="G7" s="17">
        <v>6</v>
      </c>
      <c r="H7" s="2">
        <v>1</v>
      </c>
      <c r="I7" s="2">
        <v>2</v>
      </c>
    </row>
    <row r="8" spans="1:9" ht="14.25">
      <c r="A8" s="1" t="s">
        <v>5</v>
      </c>
      <c r="B8" s="13">
        <v>467</v>
      </c>
      <c r="C8" s="21">
        <v>15</v>
      </c>
      <c r="D8" s="29">
        <f t="shared" si="0"/>
        <v>3.2119914346895073</v>
      </c>
      <c r="E8" s="10">
        <v>32</v>
      </c>
      <c r="F8" s="29">
        <f t="shared" si="1"/>
        <v>6.852248394004283</v>
      </c>
      <c r="G8" s="17">
        <v>16</v>
      </c>
      <c r="H8" s="2">
        <v>2</v>
      </c>
      <c r="I8" s="2">
        <v>14</v>
      </c>
    </row>
    <row r="9" spans="1:9" ht="14.25">
      <c r="A9" s="1" t="s">
        <v>7</v>
      </c>
      <c r="B9" s="13">
        <v>91</v>
      </c>
      <c r="C9" s="21">
        <v>3</v>
      </c>
      <c r="D9" s="29">
        <f t="shared" si="0"/>
        <v>3.296703296703297</v>
      </c>
      <c r="E9" s="10">
        <v>9</v>
      </c>
      <c r="F9" s="29">
        <f t="shared" si="1"/>
        <v>9.89010989010989</v>
      </c>
      <c r="G9" s="17">
        <v>7</v>
      </c>
      <c r="H9" s="2">
        <v>0</v>
      </c>
      <c r="I9" s="2">
        <v>2</v>
      </c>
    </row>
    <row r="10" spans="1:9" ht="14.25">
      <c r="A10" s="1" t="s">
        <v>8</v>
      </c>
      <c r="B10" s="13">
        <v>494</v>
      </c>
      <c r="C10" s="21">
        <v>35</v>
      </c>
      <c r="D10" s="29">
        <f t="shared" si="0"/>
        <v>7.08502024291498</v>
      </c>
      <c r="E10" s="10">
        <v>22</v>
      </c>
      <c r="F10" s="29">
        <f t="shared" si="1"/>
        <v>4.4534412955465585</v>
      </c>
      <c r="G10" s="17">
        <v>9</v>
      </c>
      <c r="H10" s="2">
        <v>4</v>
      </c>
      <c r="I10" s="2">
        <v>9</v>
      </c>
    </row>
    <row r="11" spans="1:9" ht="14.25">
      <c r="A11" s="1" t="s">
        <v>9</v>
      </c>
      <c r="B11" s="13">
        <v>478</v>
      </c>
      <c r="C11" s="21">
        <v>18</v>
      </c>
      <c r="D11" s="29">
        <f t="shared" si="0"/>
        <v>3.765690376569038</v>
      </c>
      <c r="E11" s="10">
        <v>28</v>
      </c>
      <c r="F11" s="29">
        <f t="shared" si="1"/>
        <v>5.857740585774058</v>
      </c>
      <c r="G11" s="17">
        <v>13</v>
      </c>
      <c r="H11" s="2">
        <v>0</v>
      </c>
      <c r="I11" s="2">
        <v>15</v>
      </c>
    </row>
    <row r="12" spans="1:9" ht="14.25">
      <c r="A12" s="1" t="s">
        <v>10</v>
      </c>
      <c r="B12" s="13">
        <v>345</v>
      </c>
      <c r="C12" s="21">
        <v>24</v>
      </c>
      <c r="D12" s="29">
        <f t="shared" si="0"/>
        <v>6.956521739130435</v>
      </c>
      <c r="E12" s="10">
        <v>19</v>
      </c>
      <c r="F12" s="29">
        <f t="shared" si="1"/>
        <v>5.507246376811594</v>
      </c>
      <c r="G12" s="17">
        <v>13</v>
      </c>
      <c r="H12" s="2">
        <v>0</v>
      </c>
      <c r="I12" s="2">
        <v>6</v>
      </c>
    </row>
    <row r="13" spans="1:9" ht="14.25">
      <c r="A13" s="4" t="s">
        <v>15</v>
      </c>
      <c r="B13" s="12">
        <f>SUM(B14:B15)</f>
        <v>5733</v>
      </c>
      <c r="C13" s="20">
        <f>SUM(C14:C15)</f>
        <v>270</v>
      </c>
      <c r="D13" s="28">
        <f t="shared" si="0"/>
        <v>4.709576138147567</v>
      </c>
      <c r="E13" s="9">
        <f>SUM(E14:E15)</f>
        <v>295</v>
      </c>
      <c r="F13" s="28">
        <f t="shared" si="1"/>
        <v>5.1456480027908595</v>
      </c>
      <c r="G13" s="16">
        <f>SUM(G14:G15)</f>
        <v>183</v>
      </c>
      <c r="H13" s="3">
        <f>SUM(H14:H15)</f>
        <v>12</v>
      </c>
      <c r="I13" s="3">
        <f>SUM(I14:I15)</f>
        <v>100</v>
      </c>
    </row>
    <row r="14" spans="1:9" ht="14.25">
      <c r="A14" s="1" t="s">
        <v>4</v>
      </c>
      <c r="B14" s="13">
        <v>705</v>
      </c>
      <c r="C14" s="21">
        <v>38</v>
      </c>
      <c r="D14" s="29">
        <f t="shared" si="0"/>
        <v>5.390070921985815</v>
      </c>
      <c r="E14" s="10">
        <v>24</v>
      </c>
      <c r="F14" s="29">
        <f t="shared" si="1"/>
        <v>3.404255319148936</v>
      </c>
      <c r="G14" s="17">
        <v>10</v>
      </c>
      <c r="H14" s="2">
        <v>4</v>
      </c>
      <c r="I14" s="2">
        <v>10</v>
      </c>
    </row>
    <row r="15" spans="1:9" ht="15" thickBot="1">
      <c r="A15" s="7" t="s">
        <v>6</v>
      </c>
      <c r="B15" s="14">
        <v>5028</v>
      </c>
      <c r="C15" s="22">
        <v>232</v>
      </c>
      <c r="D15" s="30">
        <f t="shared" si="0"/>
        <v>4.614160700079554</v>
      </c>
      <c r="E15" s="11">
        <v>271</v>
      </c>
      <c r="F15" s="30">
        <f t="shared" si="1"/>
        <v>5.389817024661894</v>
      </c>
      <c r="G15" s="18">
        <v>173</v>
      </c>
      <c r="H15" s="8">
        <v>8</v>
      </c>
      <c r="I15" s="8">
        <v>90</v>
      </c>
    </row>
    <row r="17" ht="14.25">
      <c r="A17" s="31" t="s">
        <v>20</v>
      </c>
    </row>
    <row r="18" ht="14.25">
      <c r="A18" s="31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2012-11-23T12:42:31Z</cp:lastPrinted>
  <dcterms:created xsi:type="dcterms:W3CDTF">2012-11-23T12:55:49Z</dcterms:created>
  <dcterms:modified xsi:type="dcterms:W3CDTF">2019-11-14T14:21:52Z</dcterms:modified>
  <cp:category/>
  <cp:version/>
  <cp:contentType/>
  <cp:contentStatus/>
</cp:coreProperties>
</file>